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AM\Desktop\"/>
    </mc:Choice>
  </mc:AlternateContent>
  <bookViews>
    <workbookView xWindow="0" yWindow="0" windowWidth="9330" windowHeight="6930" tabRatio="746"/>
  </bookViews>
  <sheets>
    <sheet name="DATOS GENERALES Y CUANTIT 2018" sheetId="1" r:id="rId1"/>
    <sheet name="Hoja2" sheetId="2" state="hidden" r:id="rId2"/>
    <sheet name="SITUACIONES NO REGULADAS 2018" sheetId="4" r:id="rId3"/>
    <sheet name=" ACCIONES APLICADAS 2017" sheetId="3" r:id="rId4"/>
    <sheet name="CAPACITACION 2017-2018" sheetId="6" r:id="rId5"/>
  </sheets>
  <definedNames>
    <definedName name="_xlnm.Print_Area" localSheetId="3">' ACCIONES APLICADAS 2017'!$B$2:$F$32</definedName>
    <definedName name="_xlnm.Print_Area" localSheetId="4">'CAPACITACION 2017-2018'!$B$3:$F$22</definedName>
    <definedName name="_xlnm.Print_Area" localSheetId="0">'DATOS GENERALES Y CUANTIT 2018'!$A$1:$W$36</definedName>
    <definedName name="INSTITUCIÓN" localSheetId="0">'DATOS GENERALES Y CUANTIT 2018'!$B$39:$B$84</definedName>
  </definedNames>
  <calcPr calcId="162913"/>
</workbook>
</file>

<file path=xl/calcChain.xml><?xml version="1.0" encoding="utf-8"?>
<calcChain xmlns="http://schemas.openxmlformats.org/spreadsheetml/2006/main">
  <c r="Q16" i="1" l="1"/>
  <c r="D28" i="1" s="1"/>
  <c r="Q28" i="1"/>
  <c r="Q33" i="1" s="1"/>
  <c r="O28" i="1"/>
  <c r="O33" i="1" s="1"/>
  <c r="M31" i="1"/>
  <c r="M28" i="1"/>
  <c r="M29" i="1"/>
  <c r="M30" i="1"/>
  <c r="M32" i="1"/>
  <c r="U16" i="1"/>
  <c r="G33" i="1"/>
  <c r="K16" i="1"/>
  <c r="F16" i="1"/>
  <c r="C33" i="1"/>
  <c r="E33" i="1"/>
  <c r="I33" i="1"/>
  <c r="K33" i="1"/>
  <c r="F31" i="1" l="1"/>
  <c r="J32" i="1"/>
  <c r="J30" i="1"/>
  <c r="H32" i="1"/>
  <c r="H30" i="1"/>
  <c r="L31" i="1"/>
  <c r="L29" i="1"/>
  <c r="D31" i="1"/>
  <c r="F29" i="1"/>
  <c r="M33" i="1"/>
  <c r="S28" i="1" s="1"/>
  <c r="P28" i="1" s="1"/>
  <c r="P33" i="1" s="1"/>
  <c r="D29" i="1"/>
  <c r="J28" i="1"/>
  <c r="H28" i="1"/>
  <c r="F32" i="1"/>
  <c r="J31" i="1"/>
  <c r="F30" i="1"/>
  <c r="J29" i="1"/>
  <c r="F28" i="1"/>
  <c r="L32" i="1"/>
  <c r="D32" i="1"/>
  <c r="H31" i="1"/>
  <c r="L30" i="1"/>
  <c r="D30" i="1"/>
  <c r="H29" i="1"/>
  <c r="L28" i="1"/>
  <c r="R28" i="1" l="1"/>
  <c r="R33" i="1" s="1"/>
  <c r="N29" i="1"/>
  <c r="N31" i="1"/>
  <c r="N28" i="1"/>
  <c r="J33" i="1"/>
  <c r="N32" i="1"/>
  <c r="D33" i="1"/>
  <c r="H33" i="1"/>
  <c r="L33" i="1"/>
  <c r="F33" i="1"/>
  <c r="N30" i="1"/>
  <c r="N33" i="1" l="1"/>
  <c r="S33" i="1" s="1"/>
</calcChain>
</file>

<file path=xl/sharedStrings.xml><?xml version="1.0" encoding="utf-8"?>
<sst xmlns="http://schemas.openxmlformats.org/spreadsheetml/2006/main" count="208" uniqueCount="134">
  <si>
    <t>DATOS GENERALES</t>
  </si>
  <si>
    <t>DATOS FUNCIONARIOS DENTRO DEL RSC</t>
  </si>
  <si>
    <t>Excluidos</t>
  </si>
  <si>
    <t>Exceptuados</t>
  </si>
  <si>
    <t>Confianza</t>
  </si>
  <si>
    <t>Oposición</t>
  </si>
  <si>
    <t>Otros</t>
  </si>
  <si>
    <t>Excelente
Absoluto</t>
  </si>
  <si>
    <t>%</t>
  </si>
  <si>
    <t>Muy 
Bueno
Absoluto</t>
  </si>
  <si>
    <t>Bueno
Absoluto</t>
  </si>
  <si>
    <t>Regular 
Absoluto</t>
  </si>
  <si>
    <t>Deficiente
Absoluto</t>
  </si>
  <si>
    <t>ESTRATOS</t>
  </si>
  <si>
    <t>Gerencial</t>
  </si>
  <si>
    <t>Profesional</t>
  </si>
  <si>
    <t>Técnico</t>
  </si>
  <si>
    <t>Calificado</t>
  </si>
  <si>
    <t>Operativo</t>
  </si>
  <si>
    <t>No Evaluados
Absoluto</t>
  </si>
  <si>
    <t>PERÍODO</t>
  </si>
  <si>
    <t>Con Interino</t>
  </si>
  <si>
    <t>NOMBRE DE LA INSTITUCIÓN</t>
  </si>
  <si>
    <t>DIRECCIÓN GENERAL DE SERVICIO CIVIL</t>
  </si>
  <si>
    <t>Agencia de Protección de Datos de los Habitantes (PRODHAB) Ascrita al MJP</t>
  </si>
  <si>
    <t>Comisión Nacional de Prevención de Riesgos y Atención de Emergencias (CNE)</t>
  </si>
  <si>
    <t>Consejo de Seguridad Vial (COSEVI)</t>
  </si>
  <si>
    <t>Consejo de Transporte Público (CTP)</t>
  </si>
  <si>
    <t>Consejo Nacional de Concesiones (CNC)</t>
  </si>
  <si>
    <t>Consejo Nacional de Personas con Discapacidad (CONAPDIS) Adscrita al MTSS</t>
  </si>
  <si>
    <t>Consejo Nacional de Vialidad (CONAVI)</t>
  </si>
  <si>
    <t>Consejo Nacional del Adulto Mayor (CONAPAM)</t>
  </si>
  <si>
    <t>Dirección General de Aviación Civil</t>
  </si>
  <si>
    <t>Dirección General de Migración y Extranjería (DGME)</t>
  </si>
  <si>
    <t>Dirección General de Servicio Civil (DGSC)</t>
  </si>
  <si>
    <t>Dirección Nacional de Desarrollo de la Comunidad (DINADECO)</t>
  </si>
  <si>
    <t>Dirección Nacional de Notariado (DNN)</t>
  </si>
  <si>
    <t>Fondo Nacional de Becas (FONABE)</t>
  </si>
  <si>
    <t>Fondo Nacional de Financiamiento Forestal (FONAFIFO)</t>
  </si>
  <si>
    <t>Imprenta Nacional</t>
  </si>
  <si>
    <t>Instituto Costarricense de Investigación y Enseñanza en Nutrición y Salud (INCIENSA)</t>
  </si>
  <si>
    <t>Instituto Costarricense sobre Drogas (ICD)</t>
  </si>
  <si>
    <t>Instituto sobre Alcoholismo y Farmacodependencia (IAFA)</t>
  </si>
  <si>
    <t>Intituto Nacional de Aprendizaje (INA)</t>
  </si>
  <si>
    <t>Laboratorio Costarricense de Metrología (LACOMET)</t>
  </si>
  <si>
    <t>Ministerio de Agricultura y Ganadería (MAG)</t>
  </si>
  <si>
    <t>Ministerio de Ambiente, Energía y Telecomunicaciones (MINAET)</t>
  </si>
  <si>
    <t>Ministerio de Ciencia y Tecnología (MICIT)</t>
  </si>
  <si>
    <t>Ministerio de Comercio Exterior (COMEX)</t>
  </si>
  <si>
    <t>Ministerio de Cultura y Juventud (MCJ) *</t>
  </si>
  <si>
    <t>Ministerio de Economia, Industri y Comercio (MEIC)</t>
  </si>
  <si>
    <t>Ministerio de Educación Pública (MEP)</t>
  </si>
  <si>
    <t>Ministerio de Gobernación y Policía</t>
  </si>
  <si>
    <t>Ministerio de Hacienda</t>
  </si>
  <si>
    <t xml:space="preserve">Ministerio de Justicia y Paz (MJP) </t>
  </si>
  <si>
    <t>Ministerio de la Presidencia</t>
  </si>
  <si>
    <t>Ministerio de Obras Públicas y Transportes (MOPT)</t>
  </si>
  <si>
    <t>Ministerio de Planificación Nacional y Política Económica (MIDEPLAN)</t>
  </si>
  <si>
    <t>Ministerio de Relaciones Exteriores y Culto</t>
  </si>
  <si>
    <t>Ministerio de Salud</t>
  </si>
  <si>
    <t>Ministerio de Seguridad Pública (MSP)</t>
  </si>
  <si>
    <t>Ministerio de Trabajo y Seguridad Social (MTSS)</t>
  </si>
  <si>
    <t>Ministerio de Vivienda y Asentamientos Humanos (MIVAH)</t>
  </si>
  <si>
    <t>Procuraduría General de la República (PGR)</t>
  </si>
  <si>
    <t>Registro Nacional de la Propiedad</t>
  </si>
  <si>
    <t>Sistema Nacional de Áreas de Conservación (SINAC)</t>
  </si>
  <si>
    <t>Tribunal Administrativo de Transporte</t>
  </si>
  <si>
    <t>Tribunal de Servicio Civil</t>
  </si>
  <si>
    <t>Tribunal Registral Administrativo</t>
  </si>
  <si>
    <t>Dirección Nacional de Centros de Educación y Nutrición y de Centros Infantiles de Atención Integral (CEN-CINAI)</t>
  </si>
  <si>
    <t>FUNCIONARIOS DENTRO DEL RSC</t>
  </si>
  <si>
    <t>CANTIDAD DE PUESTOS FUERA DEL RSC</t>
  </si>
  <si>
    <t xml:space="preserve">Funcionarios No Evaluados </t>
  </si>
  <si>
    <t xml:space="preserve">TOTAL INSTITUCIONAL </t>
  </si>
  <si>
    <t>ÁREA DE GESTIÓN DE RECURSOS HUMANOS</t>
  </si>
  <si>
    <t>TOTAL POR EVALUACION CUANTITATIVA</t>
  </si>
  <si>
    <t>TOTAL</t>
  </si>
  <si>
    <t>CANTIDAD PUESTOS DENTRO DEL RSC</t>
  </si>
  <si>
    <t>Ocupados en Propiedad</t>
  </si>
  <si>
    <t>Sin interino</t>
  </si>
  <si>
    <t xml:space="preserve">CANTIDAD PUESTOS FUERA DEL RSC </t>
  </si>
  <si>
    <t>Vacantes</t>
  </si>
  <si>
    <t>DATOS PUESTOS FUERA DEL RSC*</t>
  </si>
  <si>
    <r>
      <rPr>
        <b/>
        <sz val="10"/>
        <rFont val="Albertus MT Lt"/>
      </rPr>
      <t xml:space="preserve"> CANTIDAD PUESTOS </t>
    </r>
    <r>
      <rPr>
        <b/>
        <sz val="9"/>
        <rFont val="Albertus MT Lt"/>
      </rPr>
      <t>INSTITUCIONALES</t>
    </r>
  </si>
  <si>
    <t>* Incluidos los puestos vacantes y ocupados fuera del RSC.</t>
  </si>
  <si>
    <t>REPORTE DE RESULTADOS DEL PROCESO DE EVALUACION DEL DESEMPEÑO 2018</t>
  </si>
  <si>
    <t>Enero a Diciembre 2018</t>
  </si>
  <si>
    <t>Funcionarios Evaluados</t>
  </si>
  <si>
    <t>Funcionarios con Disconformidad</t>
  </si>
  <si>
    <r>
      <t xml:space="preserve">CALIFICACIÓN </t>
    </r>
    <r>
      <rPr>
        <b/>
        <u/>
        <sz val="11"/>
        <rFont val="Albertus MT Lt"/>
      </rPr>
      <t xml:space="preserve">REGULAR </t>
    </r>
    <r>
      <rPr>
        <b/>
        <sz val="11"/>
        <rFont val="Albertus MT Lt"/>
      </rPr>
      <t>2017</t>
    </r>
  </si>
  <si>
    <t xml:space="preserve">CANTIIDAD DE FUNCIONARIOS </t>
  </si>
  <si>
    <t>ESTRATO</t>
  </si>
  <si>
    <t>PROMEDIO DE CALIFICACIÓN OBTENIDA</t>
  </si>
  <si>
    <t>PROCESO DE SANCIÓN</t>
  </si>
  <si>
    <r>
      <t xml:space="preserve">CALIFICACIÓN </t>
    </r>
    <r>
      <rPr>
        <b/>
        <u/>
        <sz val="11"/>
        <rFont val="Albertus MT Lt"/>
      </rPr>
      <t>DEFICIENTE</t>
    </r>
    <r>
      <rPr>
        <b/>
        <sz val="11"/>
        <rFont val="Albertus MT Lt"/>
      </rPr>
      <t xml:space="preserve"> 2017</t>
    </r>
  </si>
  <si>
    <t xml:space="preserve">          </t>
  </si>
  <si>
    <t xml:space="preserve">FUNCIONARIOS EVALUADOS </t>
  </si>
  <si>
    <t>Funcionarios evaluados en el periodo establecido</t>
  </si>
  <si>
    <t xml:space="preserve">DATOS FUNCIONARIOS EVALUADOS </t>
  </si>
  <si>
    <t>Funcionarios evaluados  Extemporáneamente</t>
  </si>
  <si>
    <t xml:space="preserve">SITUACIONES NO REGULADAS EN SU PROCEDIMIENTO DE EVALUACION DEL DESEMPEÑO </t>
  </si>
  <si>
    <t>RESOLUCIÓN DE LA SITUACIÓN NO REGULADA</t>
  </si>
  <si>
    <r>
      <t>3)</t>
    </r>
    <r>
      <rPr>
        <b/>
        <sz val="7"/>
        <color theme="1"/>
        <rFont val="Times New Roman"/>
        <family val="1"/>
      </rPr>
      <t xml:space="preserve">    </t>
    </r>
    <r>
      <rPr>
        <b/>
        <sz val="13"/>
        <color theme="1"/>
        <rFont val="Albertus MT Lt"/>
      </rPr>
      <t>INDIQUE CUÁLES FUERON LAS SITUACIONES NO REGULADAS EN SU PROCEDIMIENTO DE EVALUACION DEL DESEMPEÑO PARA EL AÑO 2018, Y CÓMO SE RESOLVIERON DICHAS SITUACIONES.</t>
    </r>
  </si>
  <si>
    <r>
      <t>4)</t>
    </r>
    <r>
      <rPr>
        <b/>
        <sz val="7"/>
        <color theme="1"/>
        <rFont val="Times New Roman"/>
        <family val="1"/>
      </rPr>
      <t xml:space="preserve">    </t>
    </r>
    <r>
      <rPr>
        <b/>
        <sz val="12"/>
        <color theme="1"/>
        <rFont val="Albertus MT Lt"/>
      </rPr>
      <t>ACCIONES APLICADAS A LOS FUNCIONARIOS CALIFICADOS COMO DEFICIENTE Y REGULAR EN EL AÑO 2017.</t>
    </r>
  </si>
  <si>
    <t>NOMBRE DE LA CAPACITACIÓN</t>
  </si>
  <si>
    <t>5) CANTIDAD DE FUNCIONARIOS RECURRENTES EVALUADOS DE MANERA REGULAR O DEFICIENTE EN LOS ÚLTIMOS 3 AÑOS (2016,2017 Y 2018).</t>
  </si>
  <si>
    <t>AÑO</t>
  </si>
  <si>
    <t xml:space="preserve">CALIFICACIÓN </t>
  </si>
  <si>
    <t xml:space="preserve">REGULAR </t>
  </si>
  <si>
    <t>DEFICIENTE</t>
  </si>
  <si>
    <t xml:space="preserve">CANTIDAD DE FUNCIONARIOS RECURRENTES </t>
  </si>
  <si>
    <t>2) DATOS CUANTITATIVOS Y CUALITATIVOS DE LOS FUNCIONARIOS EVALUADOS DENTRO DEL RSC.</t>
  </si>
  <si>
    <t>1) DATOS GENERALES INSTITUCIONALES.</t>
  </si>
  <si>
    <t>EVALUACIONES CON DISCONFORMIDAD</t>
  </si>
  <si>
    <t xml:space="preserve">CANTIDAD DE FUNCIONARIOS </t>
  </si>
  <si>
    <t xml:space="preserve">CANTIDAD DE CAPACITACIONES </t>
  </si>
  <si>
    <t>6) ¿ CUÁNTAS ACCIONES IDENTIFICADAS EN EL APARTADO DE RETROALIMENTACIÓN (CAPACITACIÓN) PARA QUE EL DESARROLLO DE SUS COMPETENCIAS SE EJECUTARON EN EL AÑO 2017-2018?</t>
  </si>
  <si>
    <t>Actualización Profesional de la  Reforma Procesal Labora l</t>
  </si>
  <si>
    <t>Realidad Nacional  desde  la perspectiva de los informes del Estado de la Nación</t>
  </si>
  <si>
    <t xml:space="preserve">Módulo III Derecho Administrativo " Procedimiento Administrativo </t>
  </si>
  <si>
    <t xml:space="preserve">El Rol  Órgano Fiscalizador del Contrato </t>
  </si>
  <si>
    <t xml:space="preserve">Taller Servicio para personas co Discapacidad y Adulto Mayores </t>
  </si>
  <si>
    <t xml:space="preserve">Reforma Procesal Laboral </t>
  </si>
  <si>
    <t xml:space="preserve">Integral de la Reforma Procesal Laboral </t>
  </si>
  <si>
    <t>Principios comunicación efectiva</t>
  </si>
  <si>
    <t>Charla La Reforma al Reglamento a la Ley de Contratación Administrativa  del 5 de setiembre del 2018</t>
  </si>
  <si>
    <t xml:space="preserve">VIII Congreso Internacional Derecho Procesal </t>
  </si>
  <si>
    <t xml:space="preserve">Jurisprudencia en Contratación Administrativa </t>
  </si>
  <si>
    <t>Gestión Integral de Riesgo y Autoevaluación del Sistema de Control Interno</t>
  </si>
  <si>
    <t>Actualización en cláusula penales y multas en Contratación  Administrativa (2015-2017)</t>
  </si>
  <si>
    <t>Alcances de la reforma al Reglamento a la Ley  de Contratación Administrativa</t>
  </si>
  <si>
    <t xml:space="preserve">Razonabilidad del Precio en Contratación Administrativa </t>
  </si>
  <si>
    <t xml:space="preserve">Nuevo Código Procesal Civil </t>
  </si>
  <si>
    <t xml:space="preserve">Metodologías Prácticas para el cálculo de  multas y cláusulas penales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</si>
</sst>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b/>
      <sz val="10"/>
      <name val="Albertus MT Lt"/>
    </font>
    <font>
      <b/>
      <sz val="12"/>
      <name val="Albertus MT Lt"/>
    </font>
    <font>
      <sz val="11"/>
      <color theme="1"/>
      <name val="Albertus MT Lt"/>
    </font>
    <font>
      <b/>
      <sz val="9"/>
      <name val="Albertus MT Lt"/>
    </font>
    <font>
      <sz val="11"/>
      <name val="Albertus MT Lt"/>
    </font>
    <font>
      <sz val="12"/>
      <color theme="1"/>
      <name val="Albertus MT Lt"/>
    </font>
    <font>
      <b/>
      <sz val="13"/>
      <color theme="1"/>
      <name val="Albertus MT Lt"/>
    </font>
    <font>
      <b/>
      <sz val="14"/>
      <color theme="1"/>
      <name val="Albertus MT Lt"/>
    </font>
    <font>
      <b/>
      <sz val="12"/>
      <color theme="1"/>
      <name val="Albertus MT Lt"/>
    </font>
    <font>
      <b/>
      <sz val="7"/>
      <color theme="1"/>
      <name val="Times New Roman"/>
      <family val="1"/>
    </font>
    <font>
      <b/>
      <sz val="11"/>
      <name val="Albertus MT Lt"/>
    </font>
    <font>
      <b/>
      <u/>
      <sz val="11"/>
      <name val="Albertus MT Lt"/>
    </font>
    <font>
      <b/>
      <u/>
      <sz val="14"/>
      <color theme="1"/>
      <name val="Albertus MT Lt"/>
    </font>
    <font>
      <b/>
      <sz val="11"/>
      <color theme="1"/>
      <name val="Albertus MT Lt"/>
    </font>
    <font>
      <b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CB7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A8C6EA"/>
        <bgColor indexed="64"/>
      </patternFill>
    </fill>
    <fill>
      <patternFill patternType="solid">
        <fgColor rgb="FFF884C1"/>
        <bgColor indexed="64"/>
      </patternFill>
    </fill>
    <fill>
      <patternFill patternType="solid">
        <fgColor rgb="FFFCC8E3"/>
        <bgColor indexed="64"/>
      </patternFill>
    </fill>
    <fill>
      <patternFill patternType="solid">
        <fgColor rgb="FF43FF98"/>
        <bgColor indexed="64"/>
      </patternFill>
    </fill>
    <fill>
      <patternFill patternType="solid">
        <fgColor rgb="FF689CDA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E9AF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8165A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7923F"/>
        <bgColor indexed="64"/>
      </patternFill>
    </fill>
    <fill>
      <patternFill patternType="solid">
        <fgColor rgb="FF93D1FF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21" xfId="0" applyFont="1" applyBorder="1" applyAlignment="1" applyProtection="1">
      <alignment horizontal="center"/>
      <protection locked="0"/>
    </xf>
    <xf numFmtId="0" fontId="0" fillId="3" borderId="0" xfId="0" applyFill="1"/>
    <xf numFmtId="0" fontId="4" fillId="3" borderId="0" xfId="0" applyFont="1" applyFill="1" applyAlignment="1">
      <alignment wrapText="1"/>
    </xf>
    <xf numFmtId="0" fontId="5" fillId="0" borderId="33" xfId="0" applyFont="1" applyBorder="1"/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>
      <alignment horizontal="center" vertical="center"/>
    </xf>
    <xf numFmtId="10" fontId="3" fillId="0" borderId="22" xfId="0" applyNumberFormat="1" applyFont="1" applyBorder="1" applyAlignment="1" applyProtection="1">
      <alignment horizontal="center"/>
    </xf>
    <xf numFmtId="10" fontId="3" fillId="0" borderId="34" xfId="0" applyNumberFormat="1" applyFont="1" applyBorder="1" applyAlignment="1" applyProtection="1">
      <alignment horizontal="center"/>
    </xf>
    <xf numFmtId="1" fontId="3" fillId="0" borderId="37" xfId="0" applyNumberFormat="1" applyFont="1" applyBorder="1" applyAlignment="1" applyProtection="1">
      <alignment horizontal="center"/>
    </xf>
    <xf numFmtId="0" fontId="0" fillId="3" borderId="0" xfId="0" applyFont="1" applyFill="1"/>
    <xf numFmtId="1" fontId="3" fillId="0" borderId="38" xfId="0" applyNumberFormat="1" applyFont="1" applyBorder="1" applyAlignment="1" applyProtection="1">
      <alignment horizontal="center"/>
    </xf>
    <xf numFmtId="1" fontId="3" fillId="0" borderId="39" xfId="0" applyNumberFormat="1" applyFont="1" applyBorder="1" applyAlignment="1" applyProtection="1">
      <alignment horizontal="center"/>
    </xf>
    <xf numFmtId="0" fontId="7" fillId="3" borderId="17" xfId="0" applyFont="1" applyFill="1" applyBorder="1" applyAlignment="1" applyProtection="1">
      <alignment horizontal="center" vertical="center" wrapText="1"/>
    </xf>
    <xf numFmtId="0" fontId="10" fillId="0" borderId="18" xfId="0" applyFont="1" applyBorder="1" applyProtection="1"/>
    <xf numFmtId="0" fontId="10" fillId="0" borderId="20" xfId="0" applyFont="1" applyBorder="1" applyProtection="1"/>
    <xf numFmtId="0" fontId="10" fillId="0" borderId="23" xfId="0" applyFont="1" applyBorder="1" applyProtection="1"/>
    <xf numFmtId="0" fontId="8" fillId="3" borderId="0" xfId="0" applyFont="1" applyFill="1"/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6" borderId="24" xfId="0" applyFill="1" applyBorder="1" applyAlignment="1">
      <alignment horizontal="center" vertical="center"/>
    </xf>
    <xf numFmtId="0" fontId="0" fillId="6" borderId="30" xfId="0" applyFill="1" applyBorder="1" applyAlignment="1" applyProtection="1">
      <alignment horizontal="center" vertical="center"/>
      <protection locked="0"/>
    </xf>
    <xf numFmtId="0" fontId="6" fillId="7" borderId="28" xfId="0" applyFont="1" applyFill="1" applyBorder="1" applyAlignment="1" applyProtection="1">
      <alignment horizontal="center" vertical="center" wrapText="1"/>
    </xf>
    <xf numFmtId="0" fontId="6" fillId="7" borderId="27" xfId="0" applyFont="1" applyFill="1" applyBorder="1" applyAlignment="1" applyProtection="1">
      <alignment horizontal="center" vertical="center" wrapText="1"/>
    </xf>
    <xf numFmtId="0" fontId="0" fillId="8" borderId="17" xfId="0" applyFill="1" applyBorder="1" applyAlignment="1">
      <alignment horizontal="center" vertical="center"/>
    </xf>
    <xf numFmtId="0" fontId="0" fillId="8" borderId="36" xfId="0" applyFill="1" applyBorder="1" applyAlignment="1" applyProtection="1">
      <alignment horizontal="center" vertical="center"/>
      <protection locked="0"/>
    </xf>
    <xf numFmtId="0" fontId="0" fillId="8" borderId="30" xfId="0" applyFill="1" applyBorder="1" applyAlignment="1" applyProtection="1">
      <alignment horizontal="center" vertical="center"/>
      <protection locked="0"/>
    </xf>
    <xf numFmtId="0" fontId="0" fillId="8" borderId="25" xfId="0" applyFill="1" applyBorder="1" applyAlignment="1" applyProtection="1">
      <alignment horizontal="center" vertical="center" wrapText="1"/>
      <protection locked="0"/>
    </xf>
    <xf numFmtId="0" fontId="9" fillId="10" borderId="24" xfId="0" applyFont="1" applyFill="1" applyBorder="1" applyAlignment="1" applyProtection="1">
      <alignment horizontal="center" vertical="center" wrapText="1"/>
    </xf>
    <xf numFmtId="0" fontId="9" fillId="10" borderId="24" xfId="0" applyFont="1" applyFill="1" applyBorder="1" applyAlignment="1" applyProtection="1">
      <alignment horizontal="left" vertical="center" wrapText="1"/>
    </xf>
    <xf numFmtId="10" fontId="9" fillId="10" borderId="24" xfId="0" applyNumberFormat="1" applyFont="1" applyFill="1" applyBorder="1" applyAlignment="1" applyProtection="1">
      <alignment horizontal="center" vertical="center" wrapText="1"/>
    </xf>
    <xf numFmtId="9" fontId="9" fillId="10" borderId="24" xfId="0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/>
    <xf numFmtId="0" fontId="0" fillId="11" borderId="37" xfId="0" applyFill="1" applyBorder="1"/>
    <xf numFmtId="0" fontId="5" fillId="11" borderId="37" xfId="0" applyFont="1" applyFill="1" applyBorder="1"/>
    <xf numFmtId="0" fontId="0" fillId="0" borderId="0" xfId="0" applyFill="1"/>
    <xf numFmtId="0" fontId="0" fillId="6" borderId="35" xfId="0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center"/>
    </xf>
    <xf numFmtId="0" fontId="8" fillId="3" borderId="37" xfId="0" applyFont="1" applyFill="1" applyBorder="1"/>
    <xf numFmtId="0" fontId="8" fillId="3" borderId="44" xfId="0" applyFont="1" applyFill="1" applyBorder="1"/>
    <xf numFmtId="0" fontId="10" fillId="0" borderId="37" xfId="0" applyFont="1" applyFill="1" applyBorder="1" applyAlignment="1" applyProtection="1">
      <alignment horizontal="center" vertical="center"/>
    </xf>
    <xf numFmtId="0" fontId="10" fillId="0" borderId="37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wrapText="1"/>
    </xf>
    <xf numFmtId="0" fontId="0" fillId="15" borderId="43" xfId="0" applyFill="1" applyBorder="1" applyAlignment="1">
      <alignment horizontal="center" vertical="center"/>
    </xf>
    <xf numFmtId="0" fontId="0" fillId="0" borderId="37" xfId="0" applyFont="1" applyBorder="1" applyAlignment="1" applyProtection="1">
      <alignment horizontal="center" vertical="center"/>
      <protection locked="0"/>
    </xf>
    <xf numFmtId="0" fontId="0" fillId="3" borderId="51" xfId="0" applyFont="1" applyFill="1" applyBorder="1" applyProtection="1">
      <protection locked="0"/>
    </xf>
    <xf numFmtId="0" fontId="0" fillId="3" borderId="45" xfId="0" applyFont="1" applyFill="1" applyBorder="1" applyProtection="1">
      <protection locked="0"/>
    </xf>
    <xf numFmtId="0" fontId="0" fillId="15" borderId="44" xfId="0" applyFill="1" applyBorder="1" applyAlignment="1" applyProtection="1">
      <alignment horizontal="center" vertical="center"/>
      <protection locked="0"/>
    </xf>
    <xf numFmtId="0" fontId="0" fillId="15" borderId="45" xfId="0" applyFill="1" applyBorder="1" applyAlignment="1" applyProtection="1">
      <alignment horizontal="center" vertical="center"/>
      <protection locked="0"/>
    </xf>
    <xf numFmtId="0" fontId="0" fillId="3" borderId="22" xfId="0" applyFont="1" applyFill="1" applyBorder="1" applyProtection="1">
      <protection locked="0"/>
    </xf>
    <xf numFmtId="0" fontId="0" fillId="14" borderId="54" xfId="0" applyFont="1" applyFill="1" applyBorder="1" applyAlignment="1" applyProtection="1">
      <alignment horizontal="center" vertical="center"/>
      <protection locked="0"/>
    </xf>
    <xf numFmtId="0" fontId="0" fillId="0" borderId="51" xfId="0" applyFont="1" applyBorder="1" applyAlignment="1" applyProtection="1">
      <alignment horizontal="center" vertical="center"/>
      <protection locked="0"/>
    </xf>
    <xf numFmtId="0" fontId="0" fillId="14" borderId="43" xfId="0" applyFont="1" applyFill="1" applyBorder="1" applyAlignment="1" applyProtection="1">
      <alignment horizontal="center" vertical="center"/>
      <protection locked="0"/>
    </xf>
    <xf numFmtId="0" fontId="10" fillId="0" borderId="44" xfId="0" applyFont="1" applyBorder="1" applyAlignment="1" applyProtection="1">
      <alignment horizontal="center" vertical="center"/>
    </xf>
    <xf numFmtId="0" fontId="0" fillId="0" borderId="44" xfId="0" applyFont="1" applyBorder="1" applyAlignment="1" applyProtection="1">
      <alignment horizontal="center" vertical="center"/>
      <protection locked="0"/>
    </xf>
    <xf numFmtId="0" fontId="0" fillId="0" borderId="45" xfId="0" applyFont="1" applyBorder="1" applyAlignment="1" applyProtection="1">
      <alignment horizontal="center" vertical="center"/>
      <protection locked="0"/>
    </xf>
    <xf numFmtId="0" fontId="0" fillId="14" borderId="21" xfId="0" applyFont="1" applyFill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 vertical="center"/>
    </xf>
    <xf numFmtId="0" fontId="0" fillId="0" borderId="38" xfId="0" applyFont="1" applyBorder="1" applyAlignment="1" applyProtection="1">
      <alignment horizontal="center" vertical="center"/>
      <protection locked="0"/>
    </xf>
    <xf numFmtId="0" fontId="0" fillId="0" borderId="22" xfId="0" applyFont="1" applyBorder="1" applyAlignment="1" applyProtection="1">
      <alignment horizontal="center" vertical="center"/>
      <protection locked="0"/>
    </xf>
    <xf numFmtId="0" fontId="16" fillId="13" borderId="19" xfId="0" applyFont="1" applyFill="1" applyBorder="1" applyAlignment="1" applyProtection="1">
      <alignment horizontal="center" vertical="center" wrapText="1"/>
    </xf>
    <xf numFmtId="0" fontId="16" fillId="13" borderId="27" xfId="0" applyFont="1" applyFill="1" applyBorder="1" applyAlignment="1" applyProtection="1">
      <alignment horizontal="center" vertical="center" wrapText="1"/>
    </xf>
    <xf numFmtId="0" fontId="16" fillId="13" borderId="26" xfId="0" applyFont="1" applyFill="1" applyBorder="1" applyAlignment="1" applyProtection="1">
      <alignment horizontal="center" vertical="center" wrapText="1"/>
    </xf>
    <xf numFmtId="0" fontId="10" fillId="0" borderId="44" xfId="0" applyFont="1" applyFill="1" applyBorder="1" applyAlignment="1" applyProtection="1">
      <alignment horizontal="center" vertical="center"/>
    </xf>
    <xf numFmtId="0" fontId="10" fillId="0" borderId="38" xfId="0" applyFont="1" applyFill="1" applyBorder="1" applyAlignment="1" applyProtection="1">
      <alignment horizontal="center" vertical="center"/>
    </xf>
    <xf numFmtId="0" fontId="8" fillId="3" borderId="38" xfId="0" applyFont="1" applyFill="1" applyBorder="1"/>
    <xf numFmtId="0" fontId="19" fillId="18" borderId="35" xfId="0" applyFont="1" applyFill="1" applyBorder="1" applyAlignment="1">
      <alignment horizontal="center" vertical="center"/>
    </xf>
    <xf numFmtId="0" fontId="19" fillId="18" borderId="25" xfId="0" applyFont="1" applyFill="1" applyBorder="1" applyAlignment="1">
      <alignment horizontal="center" vertical="center" wrapText="1"/>
    </xf>
    <xf numFmtId="0" fontId="19" fillId="11" borderId="17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20" fillId="20" borderId="17" xfId="0" applyFont="1" applyFill="1" applyBorder="1" applyAlignment="1">
      <alignment horizontal="center" vertical="center"/>
    </xf>
    <xf numFmtId="0" fontId="0" fillId="3" borderId="17" xfId="0" applyFont="1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18" fillId="3" borderId="0" xfId="0" applyFont="1" applyFill="1" applyAlignment="1">
      <alignment horizontal="left" wrapText="1"/>
    </xf>
    <xf numFmtId="0" fontId="7" fillId="9" borderId="1" xfId="0" applyFont="1" applyFill="1" applyBorder="1" applyAlignment="1" applyProtection="1">
      <alignment horizontal="center" vertical="center" wrapText="1"/>
    </xf>
    <xf numFmtId="0" fontId="7" fillId="9" borderId="2" xfId="0" applyFont="1" applyFill="1" applyBorder="1" applyAlignment="1" applyProtection="1">
      <alignment horizontal="center" vertical="center" wrapText="1"/>
    </xf>
    <xf numFmtId="0" fontId="7" fillId="9" borderId="31" xfId="0" applyFont="1" applyFill="1" applyBorder="1" applyAlignment="1" applyProtection="1">
      <alignment horizontal="center" vertical="center" wrapText="1"/>
    </xf>
    <xf numFmtId="0" fontId="7" fillId="9" borderId="14" xfId="0" applyFont="1" applyFill="1" applyBorder="1" applyAlignment="1" applyProtection="1">
      <alignment horizontal="center" vertical="center" wrapText="1"/>
    </xf>
    <xf numFmtId="0" fontId="7" fillId="9" borderId="0" xfId="0" applyFont="1" applyFill="1" applyBorder="1" applyAlignment="1" applyProtection="1">
      <alignment horizontal="center" vertical="center" wrapText="1"/>
    </xf>
    <xf numFmtId="0" fontId="7" fillId="9" borderId="32" xfId="0" applyFont="1" applyFill="1" applyBorder="1" applyAlignment="1" applyProtection="1">
      <alignment horizontal="center" vertical="center" wrapText="1"/>
    </xf>
    <xf numFmtId="0" fontId="7" fillId="9" borderId="3" xfId="0" applyFont="1" applyFill="1" applyBorder="1" applyAlignment="1" applyProtection="1">
      <alignment horizontal="center" vertical="center" wrapText="1"/>
    </xf>
    <xf numFmtId="0" fontId="7" fillId="9" borderId="16" xfId="0" applyFont="1" applyFill="1" applyBorder="1" applyAlignment="1" applyProtection="1">
      <alignment horizontal="center" vertical="center" wrapText="1"/>
    </xf>
    <xf numFmtId="0" fontId="7" fillId="9" borderId="29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>
      <alignment wrapText="1"/>
    </xf>
    <xf numFmtId="0" fontId="6" fillId="7" borderId="9" xfId="0" applyFont="1" applyFill="1" applyBorder="1" applyAlignment="1" applyProtection="1">
      <alignment horizontal="center" vertical="center" wrapText="1"/>
    </xf>
    <xf numFmtId="0" fontId="6" fillId="7" borderId="19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0" fontId="6" fillId="7" borderId="36" xfId="0" applyFont="1" applyFill="1" applyBorder="1" applyAlignment="1" applyProtection="1">
      <alignment horizontal="center" vertical="center" wrapText="1"/>
    </xf>
    <xf numFmtId="0" fontId="6" fillId="7" borderId="11" xfId="0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7" borderId="26" xfId="0" applyFont="1" applyFill="1" applyBorder="1" applyProtection="1"/>
    <xf numFmtId="0" fontId="6" fillId="0" borderId="24" xfId="0" applyFont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horizontal="center" vertical="center" wrapText="1"/>
    </xf>
    <xf numFmtId="0" fontId="8" fillId="0" borderId="25" xfId="0" applyFont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26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27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</xf>
    <xf numFmtId="0" fontId="6" fillId="4" borderId="19" xfId="0" applyFont="1" applyFill="1" applyBorder="1" applyAlignment="1" applyProtection="1">
      <alignment horizontal="center" vertical="center" wrapText="1"/>
    </xf>
    <xf numFmtId="0" fontId="12" fillId="17" borderId="0" xfId="0" applyFont="1" applyFill="1" applyAlignment="1">
      <alignment vertical="center" wrapText="1"/>
    </xf>
    <xf numFmtId="0" fontId="8" fillId="17" borderId="0" xfId="0" applyFont="1" applyFill="1" applyAlignment="1">
      <alignment vertical="center" wrapText="1"/>
    </xf>
    <xf numFmtId="0" fontId="7" fillId="9" borderId="12" xfId="0" applyFont="1" applyFill="1" applyBorder="1" applyAlignment="1" applyProtection="1">
      <alignment horizontal="center" vertical="center" wrapText="1"/>
    </xf>
    <xf numFmtId="0" fontId="7" fillId="9" borderId="18" xfId="0" applyFont="1" applyFill="1" applyBorder="1" applyAlignment="1" applyProtection="1">
      <alignment horizontal="center" vertical="center" wrapText="1"/>
    </xf>
    <xf numFmtId="0" fontId="7" fillId="9" borderId="13" xfId="0" applyFont="1" applyFill="1" applyBorder="1" applyAlignment="1" applyProtection="1">
      <alignment horizontal="center" vertical="center" wrapText="1"/>
    </xf>
    <xf numFmtId="0" fontId="6" fillId="7" borderId="35" xfId="0" applyFont="1" applyFill="1" applyBorder="1" applyAlignment="1" applyProtection="1">
      <alignment horizontal="center" vertical="center" wrapText="1"/>
    </xf>
    <xf numFmtId="0" fontId="9" fillId="5" borderId="9" xfId="0" applyFont="1" applyFill="1" applyBorder="1" applyAlignment="1" applyProtection="1">
      <alignment horizontal="center" vertical="center" wrapText="1"/>
    </xf>
    <xf numFmtId="0" fontId="9" fillId="5" borderId="15" xfId="0" applyFont="1" applyFill="1" applyBorder="1" applyAlignment="1" applyProtection="1">
      <alignment horizontal="center" vertical="center" wrapText="1"/>
    </xf>
    <xf numFmtId="0" fontId="9" fillId="5" borderId="19" xfId="0" applyFont="1" applyFill="1" applyBorder="1" applyAlignment="1" applyProtection="1">
      <alignment horizontal="center" vertical="center" wrapText="1"/>
    </xf>
    <xf numFmtId="1" fontId="1" fillId="0" borderId="12" xfId="0" applyNumberFormat="1" applyFont="1" applyBorder="1" applyAlignment="1" applyProtection="1">
      <alignment horizontal="center" vertical="center"/>
    </xf>
    <xf numFmtId="1" fontId="1" fillId="0" borderId="18" xfId="0" applyNumberFormat="1" applyFont="1" applyBorder="1" applyAlignment="1" applyProtection="1">
      <alignment horizontal="center" vertical="center"/>
    </xf>
    <xf numFmtId="1" fontId="1" fillId="0" borderId="13" xfId="0" applyNumberFormat="1" applyFont="1" applyBorder="1" applyAlignment="1" applyProtection="1">
      <alignment horizontal="center" vertical="center"/>
    </xf>
    <xf numFmtId="10" fontId="3" fillId="0" borderId="11" xfId="0" applyNumberFormat="1" applyFont="1" applyBorder="1" applyAlignment="1" applyProtection="1">
      <alignment horizontal="center" vertical="center"/>
    </xf>
    <xf numFmtId="10" fontId="3" fillId="0" borderId="7" xfId="0" applyNumberFormat="1" applyFont="1" applyBorder="1" applyAlignment="1" applyProtection="1">
      <alignment horizontal="center" vertical="center"/>
    </xf>
    <xf numFmtId="10" fontId="3" fillId="0" borderId="26" xfId="0" applyNumberFormat="1" applyFont="1" applyBorder="1" applyAlignment="1" applyProtection="1">
      <alignment horizontal="center" vertical="center"/>
    </xf>
    <xf numFmtId="1" fontId="3" fillId="0" borderId="9" xfId="0" applyNumberFormat="1" applyFont="1" applyBorder="1" applyAlignment="1" applyProtection="1">
      <alignment horizontal="center" vertical="center"/>
    </xf>
    <xf numFmtId="1" fontId="3" fillId="0" borderId="15" xfId="0" applyNumberFormat="1" applyFont="1" applyBorder="1" applyAlignment="1" applyProtection="1">
      <alignment horizontal="center" vertical="center"/>
    </xf>
    <xf numFmtId="1" fontId="3" fillId="0" borderId="19" xfId="0" applyNumberFormat="1" applyFont="1" applyBorder="1" applyAlignment="1" applyProtection="1">
      <alignment horizontal="center" vertical="center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5" xfId="0" applyFont="1" applyFill="1" applyBorder="1" applyAlignment="1" applyProtection="1">
      <alignment horizontal="center" vertical="center" wrapText="1"/>
    </xf>
    <xf numFmtId="0" fontId="6" fillId="5" borderId="19" xfId="0" applyFont="1" applyFill="1" applyBorder="1" applyAlignment="1" applyProtection="1">
      <alignment horizontal="center" vertical="center" wrapText="1"/>
    </xf>
    <xf numFmtId="0" fontId="9" fillId="5" borderId="12" xfId="0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16" borderId="9" xfId="0" applyFont="1" applyFill="1" applyBorder="1" applyAlignment="1" applyProtection="1">
      <alignment horizontal="center" vertical="center" wrapText="1"/>
    </xf>
    <xf numFmtId="0" fontId="6" fillId="16" borderId="15" xfId="0" applyFont="1" applyFill="1" applyBorder="1" applyAlignment="1" applyProtection="1">
      <alignment horizontal="center" vertical="center" wrapText="1"/>
    </xf>
    <xf numFmtId="0" fontId="6" fillId="16" borderId="19" xfId="0" applyFont="1" applyFill="1" applyBorder="1" applyAlignment="1" applyProtection="1">
      <alignment horizontal="center" vertical="center" wrapText="1"/>
    </xf>
    <xf numFmtId="0" fontId="6" fillId="5" borderId="40" xfId="0" applyFont="1" applyFill="1" applyBorder="1" applyAlignment="1" applyProtection="1">
      <alignment horizontal="center" vertical="center" wrapText="1"/>
    </xf>
    <xf numFmtId="0" fontId="6" fillId="5" borderId="41" xfId="0" applyFont="1" applyFill="1" applyBorder="1" applyAlignment="1" applyProtection="1">
      <alignment horizontal="center" vertical="center" wrapText="1"/>
    </xf>
    <xf numFmtId="0" fontId="6" fillId="5" borderId="42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</xf>
    <xf numFmtId="0" fontId="6" fillId="5" borderId="27" xfId="0" applyFont="1" applyFill="1" applyBorder="1" applyAlignment="1" applyProtection="1">
      <alignment horizontal="center" vertical="center" wrapText="1"/>
    </xf>
    <xf numFmtId="0" fontId="11" fillId="3" borderId="0" xfId="0" applyFont="1" applyFill="1" applyAlignment="1">
      <alignment horizontal="center"/>
    </xf>
    <xf numFmtId="0" fontId="9" fillId="7" borderId="12" xfId="0" applyFont="1" applyFill="1" applyBorder="1" applyAlignment="1" applyProtection="1">
      <alignment horizontal="center" vertical="center" wrapText="1"/>
    </xf>
    <xf numFmtId="0" fontId="9" fillId="7" borderId="18" xfId="0" applyFont="1" applyFill="1" applyBorder="1" applyAlignment="1" applyProtection="1">
      <alignment horizontal="center" vertical="center" wrapText="1"/>
    </xf>
    <xf numFmtId="0" fontId="9" fillId="7" borderId="13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0" fillId="0" borderId="38" xfId="0" applyFont="1" applyBorder="1" applyAlignment="1" applyProtection="1">
      <alignment wrapText="1"/>
      <protection locked="0"/>
    </xf>
    <xf numFmtId="0" fontId="0" fillId="0" borderId="22" xfId="0" applyFont="1" applyBorder="1" applyAlignment="1" applyProtection="1">
      <alignment wrapText="1"/>
      <protection locked="0"/>
    </xf>
    <xf numFmtId="0" fontId="0" fillId="0" borderId="27" xfId="0" applyFont="1" applyBorder="1" applyAlignment="1" applyProtection="1">
      <alignment wrapText="1"/>
      <protection locked="0"/>
    </xf>
    <xf numFmtId="0" fontId="0" fillId="0" borderId="26" xfId="0" applyFont="1" applyBorder="1" applyAlignment="1" applyProtection="1">
      <alignment wrapText="1"/>
      <protection locked="0"/>
    </xf>
    <xf numFmtId="0" fontId="0" fillId="0" borderId="54" xfId="0" applyFont="1" applyBorder="1" applyAlignment="1" applyProtection="1">
      <alignment wrapText="1"/>
      <protection locked="0"/>
    </xf>
    <xf numFmtId="0" fontId="0" fillId="0" borderId="37" xfId="0" applyFont="1" applyBorder="1" applyAlignment="1" applyProtection="1">
      <alignment wrapText="1"/>
      <protection locked="0"/>
    </xf>
    <xf numFmtId="0" fontId="0" fillId="0" borderId="43" xfId="0" applyFont="1" applyBorder="1" applyAlignment="1" applyProtection="1">
      <alignment wrapText="1"/>
      <protection locked="0"/>
    </xf>
    <xf numFmtId="0" fontId="0" fillId="0" borderId="44" xfId="0" applyFont="1" applyBorder="1" applyAlignment="1" applyProtection="1">
      <alignment wrapText="1"/>
      <protection locked="0"/>
    </xf>
    <xf numFmtId="0" fontId="19" fillId="19" borderId="4" xfId="0" applyFont="1" applyFill="1" applyBorder="1" applyAlignment="1">
      <alignment horizontal="center" vertical="center" wrapText="1"/>
    </xf>
    <xf numFmtId="0" fontId="19" fillId="19" borderId="5" xfId="0" applyFont="1" applyFill="1" applyBorder="1" applyAlignment="1">
      <alignment horizontal="center" vertical="center" wrapText="1"/>
    </xf>
    <xf numFmtId="0" fontId="19" fillId="19" borderId="36" xfId="0" applyFont="1" applyFill="1" applyBorder="1" applyAlignment="1">
      <alignment horizontal="center" vertical="center" wrapText="1"/>
    </xf>
    <xf numFmtId="0" fontId="0" fillId="0" borderId="49" xfId="0" applyFont="1" applyBorder="1" applyAlignment="1" applyProtection="1">
      <alignment wrapText="1"/>
      <protection locked="0"/>
    </xf>
    <xf numFmtId="0" fontId="0" fillId="0" borderId="53" xfId="0" applyFont="1" applyBorder="1" applyAlignment="1" applyProtection="1">
      <alignment wrapText="1"/>
      <protection locked="0"/>
    </xf>
    <xf numFmtId="0" fontId="12" fillId="17" borderId="0" xfId="0" applyFont="1" applyFill="1" applyAlignment="1">
      <alignment horizontal="left" vertical="center" wrapText="1"/>
    </xf>
    <xf numFmtId="0" fontId="0" fillId="17" borderId="0" xfId="0" applyFill="1" applyAlignment="1">
      <alignment horizontal="left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center" vertical="center" wrapText="1"/>
    </xf>
    <xf numFmtId="0" fontId="19" fillId="12" borderId="6" xfId="0" applyFont="1" applyFill="1" applyBorder="1" applyAlignment="1">
      <alignment horizontal="center" vertical="center" wrapText="1"/>
    </xf>
    <xf numFmtId="0" fontId="0" fillId="0" borderId="48" xfId="0" applyFont="1" applyBorder="1" applyAlignment="1" applyProtection="1">
      <alignment wrapText="1"/>
      <protection locked="0"/>
    </xf>
    <xf numFmtId="0" fontId="8" fillId="3" borderId="14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9" fillId="18" borderId="24" xfId="0" applyFont="1" applyFill="1" applyBorder="1" applyAlignment="1">
      <alignment horizontal="center" vertical="center"/>
    </xf>
    <xf numFmtId="0" fontId="19" fillId="18" borderId="30" xfId="0" applyFont="1" applyFill="1" applyBorder="1" applyAlignment="1">
      <alignment horizontal="center" vertical="center"/>
    </xf>
    <xf numFmtId="0" fontId="0" fillId="17" borderId="0" xfId="0" applyFill="1" applyAlignment="1">
      <alignment vertical="center" wrapText="1"/>
    </xf>
    <xf numFmtId="0" fontId="16" fillId="12" borderId="4" xfId="0" applyFont="1" applyFill="1" applyBorder="1" applyAlignment="1" applyProtection="1">
      <alignment horizontal="center" vertical="center" wrapText="1"/>
    </xf>
    <xf numFmtId="0" fontId="16" fillId="12" borderId="5" xfId="0" applyFont="1" applyFill="1" applyBorder="1" applyAlignment="1" applyProtection="1">
      <alignment horizontal="center" vertical="center" wrapText="1"/>
    </xf>
    <xf numFmtId="0" fontId="16" fillId="12" borderId="6" xfId="0" applyFont="1" applyFill="1" applyBorder="1" applyAlignment="1" applyProtection="1">
      <alignment horizontal="center" vertical="center" wrapText="1"/>
    </xf>
    <xf numFmtId="0" fontId="0" fillId="3" borderId="17" xfId="0" applyFont="1" applyFill="1" applyBorder="1" applyAlignment="1" applyProtection="1">
      <alignment horizontal="left"/>
      <protection locked="0"/>
    </xf>
    <xf numFmtId="0" fontId="0" fillId="3" borderId="17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19" fillId="11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3D1FF"/>
      <color rgb="FFF7923F"/>
      <color rgb="FFFAACD5"/>
      <color rgb="FF8165A3"/>
      <color rgb="FF6C538B"/>
      <color rgb="FF689CDA"/>
      <color rgb="FF37A9FF"/>
      <color rgb="FF43FF98"/>
      <color rgb="FFF884C1"/>
      <color rgb="FFFCC8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152837</xdr:colOff>
      <xdr:row>0</xdr:row>
      <xdr:rowOff>17030</xdr:rowOff>
    </xdr:from>
    <xdr:to>
      <xdr:col>1</xdr:col>
      <xdr:colOff>1204969</xdr:colOff>
      <xdr:row>6</xdr:row>
      <xdr:rowOff>149187</xdr:rowOff>
    </xdr:to>
    <xdr:pic>
      <xdr:nvPicPr>
        <xdr:cNvPr id="2" name="1 Imagen" descr="LogoDGSC 5x5cm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837" y="17030"/>
          <a:ext cx="1361981" cy="1428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91"/>
  <sheetViews>
    <sheetView tabSelected="1" topLeftCell="A10" zoomScale="74" zoomScaleNormal="74" workbookViewId="0">
      <selection activeCell="Q35" sqref="Q35"/>
    </sheetView>
  </sheetViews>
  <sheetFormatPr baseColWidth="10" defaultRowHeight="15"/>
  <cols>
    <col min="1" max="1" width="4.5703125" customWidth="1"/>
    <col min="2" max="2" width="18.140625" customWidth="1"/>
    <col min="3" max="3" width="18.28515625" customWidth="1"/>
    <col min="4" max="4" width="14.42578125" customWidth="1"/>
    <col min="5" max="5" width="10.7109375" customWidth="1"/>
    <col min="6" max="6" width="20" customWidth="1"/>
    <col min="7" max="7" width="15.5703125" customWidth="1"/>
    <col min="8" max="8" width="15.140625" customWidth="1"/>
    <col min="9" max="10" width="14.7109375" customWidth="1"/>
    <col min="11" max="11" width="15.7109375" customWidth="1"/>
    <col min="12" max="12" width="18.85546875" customWidth="1"/>
    <col min="13" max="13" width="17.28515625" customWidth="1"/>
    <col min="14" max="14" width="15.140625" customWidth="1"/>
    <col min="15" max="15" width="14.42578125" customWidth="1"/>
    <col min="16" max="16" width="16.5703125" customWidth="1"/>
    <col min="17" max="17" width="23.140625" customWidth="1"/>
    <col min="18" max="18" width="14.85546875" customWidth="1"/>
    <col min="19" max="19" width="17.5703125" customWidth="1"/>
    <col min="20" max="20" width="14.85546875" customWidth="1"/>
    <col min="21" max="21" width="18.5703125" style="2" customWidth="1"/>
    <col min="22" max="22" width="20" style="2" customWidth="1"/>
    <col min="23" max="23" width="22" style="2" customWidth="1"/>
    <col min="24" max="30" width="11.42578125" style="44"/>
    <col min="31" max="36" width="11.42578125" style="2"/>
  </cols>
  <sheetData>
    <row r="1" spans="1:30" s="2" customFormat="1" ht="15" customHeight="1">
      <c r="C1" s="17"/>
      <c r="D1" s="17"/>
      <c r="E1" s="17"/>
      <c r="F1" s="17"/>
      <c r="G1" s="17"/>
      <c r="H1" s="17"/>
      <c r="I1" s="17"/>
      <c r="J1" s="17"/>
      <c r="K1" s="17"/>
      <c r="L1" s="17"/>
      <c r="X1" s="44" t="s">
        <v>24</v>
      </c>
      <c r="Y1" s="44"/>
      <c r="Z1" s="44"/>
      <c r="AA1" s="44"/>
      <c r="AB1" s="44"/>
      <c r="AC1" s="44"/>
      <c r="AD1" s="44"/>
    </row>
    <row r="2" spans="1:30" s="2" customFormat="1" ht="18" customHeight="1">
      <c r="C2" s="76" t="s">
        <v>85</v>
      </c>
      <c r="D2" s="76"/>
      <c r="E2" s="76"/>
      <c r="F2" s="76"/>
      <c r="G2" s="76"/>
      <c r="H2" s="76"/>
      <c r="I2" s="76"/>
      <c r="J2" s="76"/>
      <c r="K2" s="76"/>
      <c r="L2" s="76"/>
      <c r="X2" s="44"/>
      <c r="Y2" s="44"/>
      <c r="Z2" s="44"/>
      <c r="AA2" s="44"/>
      <c r="AB2" s="44"/>
      <c r="AC2" s="44"/>
      <c r="AD2" s="44"/>
    </row>
    <row r="3" spans="1:30" s="2" customFormat="1" ht="18">
      <c r="C3" s="89" t="s">
        <v>23</v>
      </c>
      <c r="D3" s="89"/>
      <c r="E3" s="89"/>
      <c r="F3" s="89"/>
      <c r="G3" s="89"/>
      <c r="H3" s="17"/>
      <c r="I3" s="17"/>
      <c r="J3" s="17"/>
      <c r="K3" s="17"/>
      <c r="L3" s="17"/>
      <c r="X3" s="44"/>
      <c r="Y3" s="44"/>
      <c r="Z3" s="44"/>
      <c r="AA3" s="44"/>
      <c r="AB3" s="44"/>
      <c r="AC3" s="44"/>
      <c r="AD3" s="44"/>
    </row>
    <row r="4" spans="1:30" s="2" customFormat="1" ht="18">
      <c r="C4" s="89" t="s">
        <v>74</v>
      </c>
      <c r="D4" s="89"/>
      <c r="E4" s="89"/>
      <c r="F4" s="89"/>
      <c r="G4" s="89"/>
      <c r="H4" s="17"/>
      <c r="I4" s="17"/>
      <c r="J4" s="17"/>
      <c r="K4" s="17"/>
      <c r="L4" s="17"/>
      <c r="X4" s="44"/>
      <c r="Y4" s="44"/>
      <c r="Z4" s="44"/>
      <c r="AA4" s="44"/>
      <c r="AB4" s="44"/>
      <c r="AC4" s="44"/>
      <c r="AD4" s="44"/>
    </row>
    <row r="5" spans="1:30" s="2" customFormat="1">
      <c r="X5" s="44"/>
      <c r="Y5" s="44"/>
      <c r="Z5" s="44"/>
      <c r="AA5" s="44"/>
      <c r="AB5" s="44"/>
      <c r="AC5" s="44"/>
      <c r="AD5" s="44"/>
    </row>
    <row r="6" spans="1:30" s="2" customFormat="1">
      <c r="X6" s="44"/>
      <c r="Y6" s="44"/>
      <c r="Z6" s="44"/>
      <c r="AA6" s="44"/>
      <c r="AB6" s="44"/>
      <c r="AC6" s="44"/>
      <c r="AD6" s="44"/>
    </row>
    <row r="7" spans="1:30" s="2" customFormat="1">
      <c r="X7" s="44"/>
      <c r="Y7" s="44"/>
      <c r="Z7" s="44"/>
      <c r="AA7" s="44"/>
      <c r="AB7" s="44"/>
      <c r="AC7" s="44"/>
      <c r="AD7" s="44"/>
    </row>
    <row r="8" spans="1:30" s="2" customFormat="1">
      <c r="X8" s="44"/>
      <c r="Y8" s="44"/>
      <c r="Z8" s="44"/>
      <c r="AA8" s="44"/>
      <c r="AB8" s="44"/>
      <c r="AC8" s="44"/>
      <c r="AD8" s="44"/>
    </row>
    <row r="9" spans="1:30" s="2" customFormat="1" ht="36" customHeight="1">
      <c r="B9" s="108" t="s">
        <v>112</v>
      </c>
      <c r="C9" s="108"/>
      <c r="D9" s="109"/>
      <c r="E9" s="109"/>
      <c r="X9" s="44"/>
      <c r="Y9" s="44"/>
      <c r="Z9" s="44"/>
      <c r="AA9" s="44"/>
      <c r="AB9" s="44"/>
      <c r="AC9" s="44"/>
      <c r="AD9" s="44"/>
    </row>
    <row r="10" spans="1:30" s="2" customFormat="1">
      <c r="X10" s="44"/>
      <c r="Y10" s="44"/>
      <c r="Z10" s="44"/>
      <c r="AA10" s="44"/>
      <c r="AB10" s="44"/>
      <c r="AC10" s="44"/>
      <c r="AD10" s="44"/>
    </row>
    <row r="11" spans="1:30" s="2" customFormat="1" ht="15.75" thickBot="1">
      <c r="X11" s="44"/>
      <c r="Y11" s="44"/>
      <c r="Z11" s="44"/>
      <c r="AA11" s="44"/>
      <c r="AB11" s="44"/>
      <c r="AC11" s="44"/>
      <c r="AD11" s="44"/>
    </row>
    <row r="12" spans="1:30" ht="27.75" customHeight="1" thickBot="1">
      <c r="A12" s="2"/>
      <c r="B12" s="110" t="s">
        <v>20</v>
      </c>
      <c r="C12" s="77" t="s">
        <v>22</v>
      </c>
      <c r="D12" s="78"/>
      <c r="E12" s="79"/>
      <c r="F12" s="147" t="s">
        <v>0</v>
      </c>
      <c r="G12" s="148"/>
      <c r="H12" s="148"/>
      <c r="I12" s="148"/>
      <c r="J12" s="149"/>
      <c r="K12" s="98" t="s">
        <v>82</v>
      </c>
      <c r="L12" s="99"/>
      <c r="M12" s="99"/>
      <c r="N12" s="99"/>
      <c r="O12" s="99"/>
      <c r="P12" s="100"/>
      <c r="Q12" s="132" t="s">
        <v>1</v>
      </c>
      <c r="R12" s="133"/>
      <c r="S12" s="133"/>
      <c r="T12" s="133"/>
      <c r="U12" s="132" t="s">
        <v>98</v>
      </c>
      <c r="V12" s="133"/>
      <c r="W12" s="133"/>
    </row>
    <row r="13" spans="1:30" ht="23.25" customHeight="1" thickBot="1">
      <c r="A13" s="2"/>
      <c r="B13" s="111"/>
      <c r="C13" s="80"/>
      <c r="D13" s="81"/>
      <c r="E13" s="82"/>
      <c r="F13" s="144" t="s">
        <v>83</v>
      </c>
      <c r="G13" s="92" t="s">
        <v>77</v>
      </c>
      <c r="H13" s="93"/>
      <c r="I13" s="94"/>
      <c r="J13" s="95" t="s">
        <v>80</v>
      </c>
      <c r="K13" s="106" t="s">
        <v>71</v>
      </c>
      <c r="L13" s="105" t="s">
        <v>2</v>
      </c>
      <c r="M13" s="103" t="s">
        <v>4</v>
      </c>
      <c r="N13" s="103" t="s">
        <v>3</v>
      </c>
      <c r="O13" s="103" t="s">
        <v>5</v>
      </c>
      <c r="P13" s="101" t="s">
        <v>6</v>
      </c>
      <c r="Q13" s="126" t="s">
        <v>70</v>
      </c>
      <c r="R13" s="140" t="s">
        <v>87</v>
      </c>
      <c r="S13" s="140" t="s">
        <v>88</v>
      </c>
      <c r="T13" s="137" t="s">
        <v>72</v>
      </c>
      <c r="U13" s="134" t="s">
        <v>96</v>
      </c>
      <c r="V13" s="134" t="s">
        <v>97</v>
      </c>
      <c r="W13" s="134" t="s">
        <v>99</v>
      </c>
    </row>
    <row r="14" spans="1:30" ht="21" customHeight="1" thickBot="1">
      <c r="A14" s="2"/>
      <c r="B14" s="111"/>
      <c r="C14" s="80"/>
      <c r="D14" s="81"/>
      <c r="E14" s="82"/>
      <c r="F14" s="145"/>
      <c r="G14" s="90" t="s">
        <v>78</v>
      </c>
      <c r="H14" s="113" t="s">
        <v>81</v>
      </c>
      <c r="I14" s="94"/>
      <c r="J14" s="96"/>
      <c r="K14" s="106"/>
      <c r="L14" s="106"/>
      <c r="M14" s="103"/>
      <c r="N14" s="103"/>
      <c r="O14" s="103"/>
      <c r="P14" s="101"/>
      <c r="Q14" s="127"/>
      <c r="R14" s="141"/>
      <c r="S14" s="141"/>
      <c r="T14" s="138"/>
      <c r="U14" s="135"/>
      <c r="V14" s="135"/>
      <c r="W14" s="135"/>
    </row>
    <row r="15" spans="1:30" ht="27.75" customHeight="1" thickBot="1">
      <c r="A15" s="2"/>
      <c r="B15" s="112"/>
      <c r="C15" s="83"/>
      <c r="D15" s="84"/>
      <c r="E15" s="85"/>
      <c r="F15" s="146"/>
      <c r="G15" s="91"/>
      <c r="H15" s="22" t="s">
        <v>21</v>
      </c>
      <c r="I15" s="23" t="s">
        <v>79</v>
      </c>
      <c r="J15" s="97"/>
      <c r="K15" s="107"/>
      <c r="L15" s="107"/>
      <c r="M15" s="104"/>
      <c r="N15" s="104"/>
      <c r="O15" s="104"/>
      <c r="P15" s="102"/>
      <c r="Q15" s="128"/>
      <c r="R15" s="142"/>
      <c r="S15" s="142"/>
      <c r="T15" s="139"/>
      <c r="U15" s="136"/>
      <c r="V15" s="136"/>
      <c r="W15" s="136"/>
    </row>
    <row r="16" spans="1:30" ht="67.5" customHeight="1" thickBot="1">
      <c r="A16" s="2"/>
      <c r="B16" s="13" t="s">
        <v>86</v>
      </c>
      <c r="C16" s="86" t="s">
        <v>63</v>
      </c>
      <c r="D16" s="87"/>
      <c r="E16" s="88"/>
      <c r="F16" s="24">
        <f>G16+H16+I16+J16</f>
        <v>337</v>
      </c>
      <c r="G16" s="25">
        <v>275</v>
      </c>
      <c r="H16" s="26">
        <v>23</v>
      </c>
      <c r="I16" s="26">
        <v>38</v>
      </c>
      <c r="J16" s="27">
        <v>1</v>
      </c>
      <c r="K16" s="6">
        <f>L16+M16+N16+O16+P16</f>
        <v>1</v>
      </c>
      <c r="L16" s="18">
        <v>1</v>
      </c>
      <c r="M16" s="5"/>
      <c r="N16" s="5"/>
      <c r="O16" s="5"/>
      <c r="P16" s="19"/>
      <c r="Q16" s="20">
        <f>R16+S16+T16</f>
        <v>298</v>
      </c>
      <c r="R16" s="21">
        <v>275</v>
      </c>
      <c r="S16" s="36">
        <v>1</v>
      </c>
      <c r="T16" s="36">
        <v>22</v>
      </c>
      <c r="U16" s="45">
        <f>V16+W16</f>
        <v>275</v>
      </c>
      <c r="V16" s="49">
        <v>275</v>
      </c>
      <c r="W16" s="50">
        <v>0</v>
      </c>
    </row>
    <row r="17" spans="2:32" s="2" customFormat="1">
      <c r="X17" s="44"/>
      <c r="Y17" s="44"/>
      <c r="Z17" s="44"/>
      <c r="AA17" s="44"/>
      <c r="AB17" s="44"/>
      <c r="AC17" s="44"/>
      <c r="AD17" s="44"/>
    </row>
    <row r="18" spans="2:32" s="2" customFormat="1">
      <c r="X18" s="44"/>
      <c r="Y18" s="44"/>
      <c r="Z18" s="44"/>
      <c r="AA18" s="44"/>
      <c r="AB18" s="44"/>
      <c r="AC18" s="44"/>
      <c r="AD18" s="44"/>
    </row>
    <row r="19" spans="2:32" s="2" customFormat="1" ht="15.75">
      <c r="B19" s="143" t="s">
        <v>84</v>
      </c>
      <c r="C19" s="143"/>
      <c r="D19" s="143"/>
      <c r="E19" s="143"/>
      <c r="X19" s="44"/>
      <c r="Y19" s="44"/>
      <c r="Z19" s="44"/>
      <c r="AA19" s="44"/>
      <c r="AB19" s="44"/>
      <c r="AC19" s="44"/>
      <c r="AD19" s="44"/>
    </row>
    <row r="20" spans="2:32" s="2" customFormat="1">
      <c r="X20" s="44"/>
      <c r="Y20" s="44"/>
      <c r="Z20" s="44"/>
      <c r="AA20" s="44"/>
      <c r="AB20" s="44"/>
      <c r="AC20" s="44"/>
      <c r="AD20" s="44"/>
    </row>
    <row r="21" spans="2:32" s="2" customFormat="1">
      <c r="X21" s="44"/>
      <c r="Y21" s="44"/>
      <c r="Z21" s="44"/>
      <c r="AA21" s="44"/>
      <c r="AB21" s="44"/>
      <c r="AC21" s="44"/>
      <c r="AD21" s="44"/>
    </row>
    <row r="22" spans="2:32" s="2" customFormat="1" ht="30.75" customHeight="1">
      <c r="B22" s="108" t="s">
        <v>111</v>
      </c>
      <c r="C22" s="108"/>
      <c r="D22" s="108"/>
      <c r="E22" s="108"/>
      <c r="F22" s="109"/>
      <c r="G22" s="109"/>
      <c r="H22" s="109"/>
      <c r="I22" s="109"/>
      <c r="J22" s="109"/>
      <c r="X22" s="44"/>
      <c r="Y22" s="44"/>
      <c r="Z22" s="44"/>
      <c r="AA22" s="44"/>
      <c r="AB22" s="44"/>
      <c r="AC22" s="44"/>
      <c r="AD22" s="44"/>
    </row>
    <row r="23" spans="2:32" s="2" customFormat="1" ht="16.5">
      <c r="B23" s="3"/>
      <c r="C23" s="3"/>
      <c r="D23" s="3"/>
      <c r="E23" s="3"/>
      <c r="X23" s="44"/>
      <c r="Y23" s="44"/>
      <c r="Z23" s="44"/>
      <c r="AA23" s="44"/>
      <c r="AB23" s="44"/>
      <c r="AC23" s="44"/>
      <c r="AD23" s="44"/>
    </row>
    <row r="24" spans="2:32" s="2" customFormat="1" ht="15.75" thickBot="1">
      <c r="X24" s="44"/>
      <c r="Y24" s="44"/>
      <c r="Z24" s="44"/>
      <c r="AA24" s="44"/>
      <c r="AB24" s="44"/>
      <c r="AC24" s="44"/>
      <c r="AD24" s="44"/>
    </row>
    <row r="25" spans="2:32" s="2" customFormat="1" ht="15" customHeight="1">
      <c r="B25" s="114" t="s">
        <v>13</v>
      </c>
      <c r="C25" s="114" t="s">
        <v>7</v>
      </c>
      <c r="D25" s="114" t="s">
        <v>8</v>
      </c>
      <c r="E25" s="114" t="s">
        <v>9</v>
      </c>
      <c r="F25" s="114" t="s">
        <v>8</v>
      </c>
      <c r="G25" s="114" t="s">
        <v>10</v>
      </c>
      <c r="H25" s="114" t="s">
        <v>8</v>
      </c>
      <c r="I25" s="114" t="s">
        <v>11</v>
      </c>
      <c r="J25" s="114" t="s">
        <v>8</v>
      </c>
      <c r="K25" s="114" t="s">
        <v>12</v>
      </c>
      <c r="L25" s="114" t="s">
        <v>8</v>
      </c>
      <c r="M25" s="126" t="s">
        <v>75</v>
      </c>
      <c r="N25" s="114" t="s">
        <v>8</v>
      </c>
      <c r="O25" s="114" t="s">
        <v>19</v>
      </c>
      <c r="P25" s="114" t="s">
        <v>8</v>
      </c>
      <c r="Q25" s="129" t="s">
        <v>113</v>
      </c>
      <c r="R25" s="129" t="s">
        <v>8</v>
      </c>
      <c r="S25" s="126" t="s">
        <v>73</v>
      </c>
      <c r="Z25" s="44"/>
      <c r="AA25" s="44"/>
      <c r="AB25" s="44"/>
      <c r="AC25" s="44"/>
      <c r="AD25" s="44"/>
      <c r="AE25" s="44"/>
      <c r="AF25" s="44"/>
    </row>
    <row r="26" spans="2:32" s="2" customFormat="1"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27"/>
      <c r="N26" s="115"/>
      <c r="O26" s="115"/>
      <c r="P26" s="115"/>
      <c r="Q26" s="130"/>
      <c r="R26" s="130"/>
      <c r="S26" s="127"/>
      <c r="Z26" s="44"/>
      <c r="AA26" s="44"/>
      <c r="AB26" s="44"/>
      <c r="AC26" s="44"/>
      <c r="AD26" s="44"/>
      <c r="AE26" s="44"/>
      <c r="AF26" s="44"/>
    </row>
    <row r="27" spans="2:32" s="2" customFormat="1" ht="23.25" customHeight="1" thickBot="1"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28"/>
      <c r="N27" s="116"/>
      <c r="O27" s="116"/>
      <c r="P27" s="116"/>
      <c r="Q27" s="131"/>
      <c r="R27" s="131"/>
      <c r="S27" s="128"/>
      <c r="Z27" s="44"/>
      <c r="AA27" s="44"/>
      <c r="AB27" s="44"/>
      <c r="AC27" s="44"/>
      <c r="AD27" s="44"/>
      <c r="AE27" s="44"/>
      <c r="AF27" s="44"/>
    </row>
    <row r="28" spans="2:32" s="2" customFormat="1">
      <c r="B28" s="14" t="s">
        <v>14</v>
      </c>
      <c r="C28" s="1">
        <v>92</v>
      </c>
      <c r="D28" s="7">
        <f>$C28/$Q$16*1</f>
        <v>0.3087248322147651</v>
      </c>
      <c r="E28" s="1">
        <v>0</v>
      </c>
      <c r="F28" s="7">
        <f>$E28/$Q$16*1</f>
        <v>0</v>
      </c>
      <c r="G28" s="1">
        <v>0</v>
      </c>
      <c r="H28" s="7">
        <f>$G28/$Q$16*1</f>
        <v>0</v>
      </c>
      <c r="I28" s="1">
        <v>0</v>
      </c>
      <c r="J28" s="7">
        <f>+I28/$Q$16*1</f>
        <v>0</v>
      </c>
      <c r="K28" s="1">
        <v>0</v>
      </c>
      <c r="L28" s="8">
        <f>+K28/$Q$16*1</f>
        <v>0</v>
      </c>
      <c r="M28" s="11">
        <f>SUM(C28,E28,G28,I28,K28)</f>
        <v>92</v>
      </c>
      <c r="N28" s="8">
        <f>D28+F28+H28+J28+L28</f>
        <v>0.3087248322147651</v>
      </c>
      <c r="O28" s="123">
        <f>'DATOS GENERALES Y CUANTIT 2018'!T16</f>
        <v>22</v>
      </c>
      <c r="P28" s="120">
        <f>+O28/S28*1</f>
        <v>7.3825503355704702E-2</v>
      </c>
      <c r="Q28" s="123">
        <f>S16</f>
        <v>1</v>
      </c>
      <c r="R28" s="120">
        <f>Q28/S28*1</f>
        <v>3.3557046979865771E-3</v>
      </c>
      <c r="S28" s="117">
        <f>+M33+O33+Q33</f>
        <v>298</v>
      </c>
      <c r="Z28" s="44"/>
      <c r="AA28" s="44"/>
      <c r="AB28" s="44"/>
      <c r="AC28" s="44"/>
      <c r="AD28" s="44"/>
      <c r="AE28" s="44"/>
      <c r="AF28" s="44"/>
    </row>
    <row r="29" spans="2:32" s="2" customFormat="1">
      <c r="B29" s="15" t="s">
        <v>15</v>
      </c>
      <c r="C29" s="1">
        <v>110</v>
      </c>
      <c r="D29" s="7">
        <f>$C29/$Q$16*1</f>
        <v>0.36912751677852351</v>
      </c>
      <c r="E29" s="1">
        <v>16</v>
      </c>
      <c r="F29" s="7">
        <f>$E29/$Q$16*1</f>
        <v>5.3691275167785234E-2</v>
      </c>
      <c r="G29" s="1">
        <v>2</v>
      </c>
      <c r="H29" s="7">
        <f>$G29/$Q$16*1</f>
        <v>6.7114093959731542E-3</v>
      </c>
      <c r="I29" s="1">
        <v>0</v>
      </c>
      <c r="J29" s="7">
        <f t="shared" ref="J29:J31" si="0">+I29/$Q$16*1</f>
        <v>0</v>
      </c>
      <c r="K29" s="1">
        <v>0</v>
      </c>
      <c r="L29" s="8">
        <f t="shared" ref="L29:L32" si="1">+K29/$Q$16*1</f>
        <v>0</v>
      </c>
      <c r="M29" s="9">
        <f t="shared" ref="M29:M31" si="2">SUM(C29,E29,G29,I29,K29)</f>
        <v>128</v>
      </c>
      <c r="N29" s="8">
        <f>D29+F29+H29+J29+L29</f>
        <v>0.42953020134228187</v>
      </c>
      <c r="O29" s="124"/>
      <c r="P29" s="121"/>
      <c r="Q29" s="124"/>
      <c r="R29" s="121"/>
      <c r="S29" s="118"/>
      <c r="Z29" s="44"/>
      <c r="AA29" s="44"/>
      <c r="AB29" s="44"/>
      <c r="AC29" s="44"/>
      <c r="AD29" s="44"/>
      <c r="AE29" s="44"/>
      <c r="AF29" s="44"/>
    </row>
    <row r="30" spans="2:32" s="2" customFormat="1">
      <c r="B30" s="15" t="s">
        <v>16</v>
      </c>
      <c r="C30" s="1">
        <v>23</v>
      </c>
      <c r="D30" s="7">
        <f>$C30/$Q$16*1</f>
        <v>7.7181208053691275E-2</v>
      </c>
      <c r="E30" s="1">
        <v>7</v>
      </c>
      <c r="F30" s="7">
        <f>$E30/$Q$16*1</f>
        <v>2.3489932885906041E-2</v>
      </c>
      <c r="G30" s="1">
        <v>0</v>
      </c>
      <c r="H30" s="7">
        <f>$G30/$Q$16*1</f>
        <v>0</v>
      </c>
      <c r="I30" s="1">
        <v>0</v>
      </c>
      <c r="J30" s="7">
        <f>+I30/$Q$16*1</f>
        <v>0</v>
      </c>
      <c r="K30" s="1">
        <v>0</v>
      </c>
      <c r="L30" s="8">
        <f t="shared" si="1"/>
        <v>0</v>
      </c>
      <c r="M30" s="9">
        <f t="shared" si="2"/>
        <v>30</v>
      </c>
      <c r="N30" s="8">
        <f>D30+F30+H30+J30+L30</f>
        <v>0.10067114093959731</v>
      </c>
      <c r="O30" s="124"/>
      <c r="P30" s="121"/>
      <c r="Q30" s="124"/>
      <c r="R30" s="121"/>
      <c r="S30" s="118"/>
      <c r="Z30" s="44"/>
      <c r="AA30" s="44"/>
      <c r="AB30" s="44"/>
      <c r="AC30" s="44"/>
      <c r="AD30" s="44"/>
      <c r="AE30" s="44"/>
      <c r="AF30" s="44"/>
    </row>
    <row r="31" spans="2:32" s="2" customFormat="1">
      <c r="B31" s="15" t="s">
        <v>17</v>
      </c>
      <c r="C31" s="1">
        <v>0</v>
      </c>
      <c r="D31" s="7">
        <f>$C31/$Q$16*1</f>
        <v>0</v>
      </c>
      <c r="E31" s="1">
        <v>0</v>
      </c>
      <c r="F31" s="7">
        <f>$E31/$Q$16*1</f>
        <v>0</v>
      </c>
      <c r="G31" s="1">
        <v>0</v>
      </c>
      <c r="H31" s="7">
        <f>$G31/$Q$16*1</f>
        <v>0</v>
      </c>
      <c r="I31" s="1">
        <v>0</v>
      </c>
      <c r="J31" s="7">
        <f t="shared" si="0"/>
        <v>0</v>
      </c>
      <c r="K31" s="1">
        <v>0</v>
      </c>
      <c r="L31" s="8">
        <f t="shared" si="1"/>
        <v>0</v>
      </c>
      <c r="M31" s="9">
        <f t="shared" si="2"/>
        <v>0</v>
      </c>
      <c r="N31" s="8">
        <f>D31+F31+H31+J31+L31</f>
        <v>0</v>
      </c>
      <c r="O31" s="124"/>
      <c r="P31" s="121"/>
      <c r="Q31" s="124"/>
      <c r="R31" s="121"/>
      <c r="S31" s="118"/>
      <c r="Z31" s="44"/>
      <c r="AA31" s="44"/>
      <c r="AB31" s="44"/>
      <c r="AC31" s="44"/>
      <c r="AD31" s="44"/>
      <c r="AE31" s="44"/>
      <c r="AF31" s="44"/>
    </row>
    <row r="32" spans="2:32" s="2" customFormat="1" ht="15.75" thickBot="1">
      <c r="B32" s="16" t="s">
        <v>18</v>
      </c>
      <c r="C32" s="1">
        <v>20</v>
      </c>
      <c r="D32" s="7">
        <f>$C32/$Q$16*1</f>
        <v>6.7114093959731544E-2</v>
      </c>
      <c r="E32" s="1">
        <v>5</v>
      </c>
      <c r="F32" s="7">
        <f>$E32/$Q$16*1</f>
        <v>1.6778523489932886E-2</v>
      </c>
      <c r="G32" s="1">
        <v>0</v>
      </c>
      <c r="H32" s="7">
        <f>$G32/$Q$16*1</f>
        <v>0</v>
      </c>
      <c r="I32" s="1">
        <v>0</v>
      </c>
      <c r="J32" s="7">
        <f>+I32/$Q$16*1</f>
        <v>0</v>
      </c>
      <c r="K32" s="1">
        <v>0</v>
      </c>
      <c r="L32" s="8">
        <f t="shared" si="1"/>
        <v>0</v>
      </c>
      <c r="M32" s="12">
        <f>SUM(C32,E32,G32,I32,K32)</f>
        <v>25</v>
      </c>
      <c r="N32" s="8">
        <f>D32+F32+H32+J32+L32</f>
        <v>8.3892617449664433E-2</v>
      </c>
      <c r="O32" s="125"/>
      <c r="P32" s="122"/>
      <c r="Q32" s="125"/>
      <c r="R32" s="122"/>
      <c r="S32" s="119"/>
      <c r="Z32" s="44"/>
      <c r="AA32" s="44"/>
      <c r="AB32" s="44"/>
      <c r="AC32" s="44"/>
      <c r="AD32" s="44"/>
      <c r="AE32" s="44"/>
      <c r="AF32" s="44"/>
    </row>
    <row r="33" spans="2:32" s="10" customFormat="1" ht="15.75" thickBot="1">
      <c r="B33" s="29" t="s">
        <v>76</v>
      </c>
      <c r="C33" s="28">
        <f t="shared" ref="C33:M33" si="3">SUM(C28:C32)</f>
        <v>245</v>
      </c>
      <c r="D33" s="30">
        <f t="shared" si="3"/>
        <v>0.8221476510067115</v>
      </c>
      <c r="E33" s="28">
        <f t="shared" si="3"/>
        <v>28</v>
      </c>
      <c r="F33" s="30">
        <f t="shared" si="3"/>
        <v>9.3959731543624164E-2</v>
      </c>
      <c r="G33" s="28">
        <f>SUM(G28:G32)</f>
        <v>2</v>
      </c>
      <c r="H33" s="30">
        <f>SUM(H28:H32)</f>
        <v>6.7114093959731542E-3</v>
      </c>
      <c r="I33" s="28">
        <f t="shared" si="3"/>
        <v>0</v>
      </c>
      <c r="J33" s="30">
        <f t="shared" si="3"/>
        <v>0</v>
      </c>
      <c r="K33" s="28">
        <f t="shared" si="3"/>
        <v>0</v>
      </c>
      <c r="L33" s="30">
        <f t="shared" si="3"/>
        <v>0</v>
      </c>
      <c r="M33" s="28">
        <f t="shared" si="3"/>
        <v>275</v>
      </c>
      <c r="N33" s="30">
        <f>SUM(N28:N32)</f>
        <v>0.92281879194630878</v>
      </c>
      <c r="O33" s="28">
        <f>+O28</f>
        <v>22</v>
      </c>
      <c r="P33" s="30">
        <f>+P28</f>
        <v>7.3825503355704702E-2</v>
      </c>
      <c r="Q33" s="28">
        <f>SUM(Q28)</f>
        <v>1</v>
      </c>
      <c r="R33" s="30">
        <f>SUM(R28)</f>
        <v>3.3557046979865771E-3</v>
      </c>
      <c r="S33" s="31">
        <f>N33+P33+R33</f>
        <v>1</v>
      </c>
      <c r="Z33" s="44"/>
      <c r="AA33" s="44"/>
      <c r="AB33" s="44"/>
      <c r="AC33" s="44"/>
      <c r="AD33" s="44"/>
      <c r="AE33" s="44"/>
      <c r="AF33" s="44"/>
    </row>
    <row r="34" spans="2:32" s="2" customFormat="1">
      <c r="H34" s="32"/>
      <c r="X34" s="44"/>
      <c r="Y34" s="44"/>
      <c r="Z34" s="44"/>
      <c r="AA34" s="44"/>
      <c r="AB34" s="44"/>
      <c r="AC34" s="44"/>
      <c r="AD34" s="44"/>
    </row>
    <row r="35" spans="2:32" s="2" customFormat="1">
      <c r="X35" s="44"/>
      <c r="Y35" s="44"/>
      <c r="Z35" s="44"/>
      <c r="AA35" s="44"/>
      <c r="AB35" s="44"/>
      <c r="AC35" s="44"/>
      <c r="AD35" s="44"/>
    </row>
    <row r="36" spans="2:32" s="2" customFormat="1">
      <c r="X36" s="44"/>
      <c r="Y36" s="44"/>
      <c r="Z36" s="44"/>
      <c r="AA36" s="44"/>
      <c r="AB36" s="44"/>
      <c r="AC36" s="44"/>
      <c r="AD36" s="44"/>
    </row>
    <row r="37" spans="2:32" s="2" customFormat="1" ht="62.25" customHeight="1">
      <c r="G37" s="2" t="s">
        <v>95</v>
      </c>
      <c r="X37" s="44"/>
      <c r="Y37" s="44"/>
      <c r="Z37" s="44"/>
      <c r="AA37" s="44"/>
      <c r="AB37" s="44"/>
      <c r="AC37" s="44"/>
      <c r="AD37" s="44"/>
    </row>
    <row r="38" spans="2:32" s="2" customFormat="1">
      <c r="X38" s="44"/>
      <c r="Y38" s="44"/>
      <c r="Z38" s="44"/>
      <c r="AA38" s="44"/>
      <c r="AB38" s="44"/>
      <c r="AC38" s="44"/>
      <c r="AD38" s="44"/>
    </row>
    <row r="39" spans="2:32" s="2" customFormat="1" ht="15" hidden="1" customHeight="1">
      <c r="B39" s="34" t="s">
        <v>24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X39" s="44"/>
      <c r="Y39" s="44"/>
      <c r="Z39" s="44"/>
      <c r="AA39" s="44"/>
      <c r="AB39" s="44"/>
      <c r="AC39" s="44"/>
      <c r="AD39" s="44"/>
    </row>
    <row r="40" spans="2:32" s="2" customFormat="1" ht="15" hidden="1" customHeight="1">
      <c r="B40" s="34" t="s">
        <v>25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X40" s="44"/>
      <c r="Y40" s="44"/>
      <c r="Z40" s="44"/>
      <c r="AA40" s="44"/>
      <c r="AB40" s="44"/>
      <c r="AC40" s="44"/>
      <c r="AD40" s="44"/>
    </row>
    <row r="41" spans="2:32" s="2" customFormat="1" ht="15" hidden="1" customHeight="1">
      <c r="B41" s="34" t="s">
        <v>26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X41" s="44"/>
      <c r="Y41" s="44"/>
      <c r="Z41" s="44"/>
      <c r="AA41" s="44"/>
      <c r="AB41" s="44"/>
      <c r="AC41" s="44"/>
      <c r="AD41" s="44"/>
    </row>
    <row r="42" spans="2:32" s="2" customFormat="1" ht="15" hidden="1" customHeight="1">
      <c r="B42" s="34" t="s">
        <v>27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X42" s="44"/>
      <c r="Y42" s="44"/>
      <c r="Z42" s="44"/>
      <c r="AA42" s="44"/>
      <c r="AB42" s="44"/>
      <c r="AC42" s="44"/>
      <c r="AD42" s="44"/>
    </row>
    <row r="43" spans="2:32" s="2" customFormat="1" ht="15" hidden="1" customHeight="1">
      <c r="B43" s="34" t="s">
        <v>28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X43" s="44"/>
      <c r="Y43" s="44"/>
      <c r="Z43" s="44"/>
      <c r="AA43" s="44"/>
      <c r="AB43" s="44"/>
      <c r="AC43" s="44"/>
      <c r="AD43" s="44"/>
    </row>
    <row r="44" spans="2:32" s="2" customFormat="1" ht="15" hidden="1" customHeight="1">
      <c r="B44" s="34" t="s">
        <v>29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X44" s="44"/>
      <c r="Y44" s="44"/>
      <c r="Z44" s="44"/>
      <c r="AA44" s="44"/>
      <c r="AB44" s="44"/>
      <c r="AC44" s="44"/>
      <c r="AD44" s="44"/>
    </row>
    <row r="45" spans="2:32" s="2" customFormat="1" ht="15" hidden="1" customHeight="1">
      <c r="B45" s="34" t="s">
        <v>30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X45" s="44"/>
      <c r="Y45" s="44"/>
      <c r="Z45" s="44"/>
      <c r="AA45" s="44"/>
      <c r="AB45" s="44"/>
      <c r="AC45" s="44"/>
      <c r="AD45" s="44"/>
    </row>
    <row r="46" spans="2:32" s="2" customFormat="1" ht="15" hidden="1" customHeight="1">
      <c r="B46" s="34" t="s">
        <v>31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X46" s="44"/>
      <c r="Y46" s="44"/>
      <c r="Z46" s="44"/>
      <c r="AA46" s="44"/>
      <c r="AB46" s="44"/>
      <c r="AC46" s="44"/>
      <c r="AD46" s="44"/>
    </row>
    <row r="47" spans="2:32" s="2" customFormat="1" ht="15" hidden="1" customHeight="1">
      <c r="B47" s="34" t="s">
        <v>32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X47" s="44"/>
      <c r="Y47" s="44"/>
      <c r="Z47" s="44"/>
      <c r="AA47" s="44"/>
      <c r="AB47" s="44"/>
      <c r="AC47" s="44"/>
      <c r="AD47" s="44"/>
    </row>
    <row r="48" spans="2:32" s="2" customFormat="1" ht="15" hidden="1" customHeight="1">
      <c r="B48" s="34" t="s">
        <v>33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X48" s="44"/>
      <c r="Y48" s="44"/>
      <c r="Z48" s="44"/>
      <c r="AA48" s="44"/>
      <c r="AB48" s="44"/>
      <c r="AC48" s="44"/>
      <c r="AD48" s="44"/>
    </row>
    <row r="49" spans="2:30" s="2" customFormat="1" ht="15" hidden="1" customHeight="1">
      <c r="B49" s="34" t="s">
        <v>34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X49" s="44"/>
      <c r="Y49" s="44"/>
      <c r="Z49" s="44"/>
      <c r="AA49" s="44"/>
      <c r="AB49" s="44"/>
      <c r="AC49" s="44"/>
      <c r="AD49" s="44"/>
    </row>
    <row r="50" spans="2:30" s="2" customFormat="1" ht="15" hidden="1" customHeight="1">
      <c r="B50" s="33" t="s">
        <v>69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X50" s="44"/>
      <c r="Y50" s="44"/>
      <c r="Z50" s="44"/>
      <c r="AA50" s="44"/>
      <c r="AB50" s="44"/>
      <c r="AC50" s="44"/>
      <c r="AD50" s="44"/>
    </row>
    <row r="51" spans="2:30" s="2" customFormat="1" ht="15" hidden="1" customHeight="1">
      <c r="B51" s="34" t="s">
        <v>35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X51" s="44"/>
      <c r="Y51" s="44"/>
      <c r="Z51" s="44"/>
      <c r="AA51" s="44"/>
      <c r="AB51" s="44"/>
      <c r="AC51" s="44"/>
      <c r="AD51" s="44"/>
    </row>
    <row r="52" spans="2:30" s="2" customFormat="1" ht="15" hidden="1" customHeight="1">
      <c r="B52" s="34" t="s">
        <v>36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X52" s="44"/>
      <c r="Y52" s="44"/>
      <c r="Z52" s="44"/>
      <c r="AA52" s="44"/>
      <c r="AB52" s="44"/>
      <c r="AC52" s="44"/>
      <c r="AD52" s="44"/>
    </row>
    <row r="53" spans="2:30" s="2" customFormat="1" ht="15" hidden="1" customHeight="1">
      <c r="B53" s="34" t="s">
        <v>37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X53" s="44"/>
      <c r="Y53" s="44"/>
      <c r="Z53" s="44"/>
      <c r="AA53" s="44"/>
      <c r="AB53" s="44"/>
      <c r="AC53" s="44"/>
      <c r="AD53" s="44"/>
    </row>
    <row r="54" spans="2:30" s="2" customFormat="1" ht="15" hidden="1" customHeight="1">
      <c r="B54" s="34" t="s">
        <v>38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X54" s="44"/>
      <c r="Y54" s="44"/>
      <c r="Z54" s="44"/>
      <c r="AA54" s="44"/>
      <c r="AB54" s="44"/>
      <c r="AC54" s="44"/>
      <c r="AD54" s="44"/>
    </row>
    <row r="55" spans="2:30" s="2" customFormat="1" ht="15" hidden="1" customHeight="1">
      <c r="B55" s="34" t="s">
        <v>39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X55" s="44"/>
      <c r="Y55" s="44"/>
      <c r="Z55" s="44"/>
      <c r="AA55" s="44"/>
      <c r="AB55" s="44"/>
      <c r="AC55" s="44"/>
      <c r="AD55" s="44"/>
    </row>
    <row r="56" spans="2:30" s="2" customFormat="1" ht="15" hidden="1" customHeight="1">
      <c r="B56" s="34" t="s">
        <v>40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X56" s="44"/>
      <c r="Y56" s="44"/>
      <c r="Z56" s="44"/>
      <c r="AA56" s="44"/>
      <c r="AB56" s="44"/>
      <c r="AC56" s="44"/>
      <c r="AD56" s="44"/>
    </row>
    <row r="57" spans="2:30" s="2" customFormat="1" ht="15" hidden="1" customHeight="1">
      <c r="B57" s="34" t="s">
        <v>41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X57" s="44"/>
      <c r="Y57" s="44"/>
      <c r="Z57" s="44"/>
      <c r="AA57" s="44"/>
      <c r="AB57" s="44"/>
      <c r="AC57" s="44"/>
      <c r="AD57" s="44"/>
    </row>
    <row r="58" spans="2:30" s="2" customFormat="1" ht="15" hidden="1" customHeight="1">
      <c r="B58" s="34" t="s">
        <v>42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X58" s="44"/>
      <c r="Y58" s="44"/>
      <c r="Z58" s="44"/>
      <c r="AA58" s="44"/>
      <c r="AB58" s="44"/>
      <c r="AC58" s="44"/>
      <c r="AD58" s="44"/>
    </row>
    <row r="59" spans="2:30" s="2" customFormat="1" ht="15" hidden="1" customHeight="1">
      <c r="B59" s="34" t="s">
        <v>43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X59" s="44"/>
      <c r="Y59" s="44"/>
      <c r="Z59" s="44"/>
      <c r="AA59" s="44"/>
      <c r="AB59" s="44"/>
      <c r="AC59" s="44"/>
      <c r="AD59" s="44"/>
    </row>
    <row r="60" spans="2:30" s="2" customFormat="1" ht="15" hidden="1" customHeight="1">
      <c r="B60" s="34" t="s">
        <v>44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X60" s="44"/>
      <c r="Y60" s="44"/>
      <c r="Z60" s="44"/>
      <c r="AA60" s="44"/>
      <c r="AB60" s="44"/>
      <c r="AC60" s="44"/>
      <c r="AD60" s="44"/>
    </row>
    <row r="61" spans="2:30" s="2" customFormat="1" ht="15" hidden="1" customHeight="1">
      <c r="B61" s="34" t="s">
        <v>45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X61" s="44"/>
      <c r="Y61" s="44"/>
      <c r="Z61" s="44"/>
      <c r="AA61" s="44"/>
      <c r="AB61" s="44"/>
      <c r="AC61" s="44"/>
      <c r="AD61" s="44"/>
    </row>
    <row r="62" spans="2:30" s="2" customFormat="1" ht="15" hidden="1" customHeight="1">
      <c r="B62" s="34" t="s">
        <v>46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X62" s="44"/>
      <c r="Y62" s="44"/>
      <c r="Z62" s="44"/>
      <c r="AA62" s="44"/>
      <c r="AB62" s="44"/>
      <c r="AC62" s="44"/>
      <c r="AD62" s="44"/>
    </row>
    <row r="63" spans="2:30" s="2" customFormat="1" ht="15" hidden="1" customHeight="1">
      <c r="B63" s="34" t="s">
        <v>47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X63" s="44"/>
      <c r="Y63" s="44"/>
      <c r="Z63" s="44"/>
      <c r="AA63" s="44"/>
      <c r="AB63" s="44"/>
      <c r="AC63" s="44"/>
      <c r="AD63" s="44"/>
    </row>
    <row r="64" spans="2:30" s="2" customFormat="1" ht="15" hidden="1" customHeight="1">
      <c r="B64" s="34" t="s">
        <v>48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X64" s="44"/>
      <c r="Y64" s="44"/>
      <c r="Z64" s="44"/>
      <c r="AA64" s="44"/>
      <c r="AB64" s="44"/>
      <c r="AC64" s="44"/>
      <c r="AD64" s="44"/>
    </row>
    <row r="65" spans="2:30" s="2" customFormat="1" ht="15" hidden="1" customHeight="1">
      <c r="B65" s="34" t="s">
        <v>49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X65" s="44"/>
      <c r="Y65" s="44"/>
      <c r="Z65" s="44"/>
      <c r="AA65" s="44"/>
      <c r="AB65" s="44"/>
      <c r="AC65" s="44"/>
      <c r="AD65" s="44"/>
    </row>
    <row r="66" spans="2:30" s="2" customFormat="1" ht="15" hidden="1" customHeight="1">
      <c r="B66" s="34" t="s">
        <v>50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X66" s="44"/>
      <c r="Y66" s="44"/>
      <c r="Z66" s="44"/>
      <c r="AA66" s="44"/>
      <c r="AB66" s="44"/>
      <c r="AC66" s="44"/>
      <c r="AD66" s="44"/>
    </row>
    <row r="67" spans="2:30" s="2" customFormat="1" ht="15" hidden="1" customHeight="1">
      <c r="B67" s="34" t="s">
        <v>51</v>
      </c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X67" s="44"/>
      <c r="Y67" s="44"/>
      <c r="Z67" s="44"/>
      <c r="AA67" s="44"/>
      <c r="AB67" s="44"/>
      <c r="AC67" s="44"/>
      <c r="AD67" s="44"/>
    </row>
    <row r="68" spans="2:30" s="2" customFormat="1" ht="15" hidden="1" customHeight="1">
      <c r="B68" s="34" t="s">
        <v>52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X68" s="44"/>
      <c r="Y68" s="44"/>
      <c r="Z68" s="44"/>
      <c r="AA68" s="44"/>
      <c r="AB68" s="44"/>
      <c r="AC68" s="44"/>
      <c r="AD68" s="44"/>
    </row>
    <row r="69" spans="2:30" s="2" customFormat="1" ht="15" hidden="1" customHeight="1">
      <c r="B69" s="34" t="s">
        <v>53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X69" s="44"/>
      <c r="Y69" s="44"/>
      <c r="Z69" s="44"/>
      <c r="AA69" s="44"/>
      <c r="AB69" s="44"/>
      <c r="AC69" s="44"/>
      <c r="AD69" s="44"/>
    </row>
    <row r="70" spans="2:30" s="2" customFormat="1" ht="15" hidden="1" customHeight="1">
      <c r="B70" s="34" t="s">
        <v>54</v>
      </c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X70" s="44"/>
      <c r="Y70" s="44"/>
      <c r="Z70" s="44"/>
      <c r="AA70" s="44"/>
      <c r="AB70" s="44"/>
      <c r="AC70" s="44"/>
      <c r="AD70" s="44"/>
    </row>
    <row r="71" spans="2:30" s="2" customFormat="1" ht="15" hidden="1" customHeight="1">
      <c r="B71" s="34" t="s">
        <v>55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X71" s="44"/>
      <c r="Y71" s="44"/>
      <c r="Z71" s="44"/>
      <c r="AA71" s="44"/>
      <c r="AB71" s="44"/>
      <c r="AC71" s="44"/>
      <c r="AD71" s="44"/>
    </row>
    <row r="72" spans="2:30" s="2" customFormat="1" ht="15" hidden="1" customHeight="1">
      <c r="B72" s="34" t="s">
        <v>56</v>
      </c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X72" s="44"/>
      <c r="Y72" s="44"/>
      <c r="Z72" s="44"/>
      <c r="AA72" s="44"/>
      <c r="AB72" s="44"/>
      <c r="AC72" s="44"/>
      <c r="AD72" s="44"/>
    </row>
    <row r="73" spans="2:30" s="2" customFormat="1" ht="15" hidden="1" customHeight="1">
      <c r="B73" s="34" t="s">
        <v>57</v>
      </c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X73" s="44"/>
      <c r="Y73" s="44"/>
      <c r="Z73" s="44"/>
      <c r="AA73" s="44"/>
      <c r="AB73" s="44"/>
      <c r="AC73" s="44"/>
      <c r="AD73" s="44"/>
    </row>
    <row r="74" spans="2:30" s="2" customFormat="1" ht="15" hidden="1" customHeight="1">
      <c r="B74" s="34" t="s">
        <v>58</v>
      </c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X74" s="44"/>
      <c r="Y74" s="44"/>
      <c r="Z74" s="44"/>
      <c r="AA74" s="44"/>
      <c r="AB74" s="44"/>
      <c r="AC74" s="44"/>
      <c r="AD74" s="44"/>
    </row>
    <row r="75" spans="2:30" s="2" customFormat="1" ht="15" hidden="1" customHeight="1">
      <c r="B75" s="34" t="s">
        <v>59</v>
      </c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X75" s="44"/>
      <c r="Y75" s="44"/>
      <c r="Z75" s="44"/>
      <c r="AA75" s="44"/>
      <c r="AB75" s="44"/>
      <c r="AC75" s="44"/>
      <c r="AD75" s="44"/>
    </row>
    <row r="76" spans="2:30" s="2" customFormat="1" ht="15" hidden="1" customHeight="1">
      <c r="B76" s="34" t="s">
        <v>60</v>
      </c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X76" s="44"/>
      <c r="Y76" s="44"/>
      <c r="Z76" s="44"/>
      <c r="AA76" s="44"/>
      <c r="AB76" s="44"/>
      <c r="AC76" s="44"/>
      <c r="AD76" s="44"/>
    </row>
    <row r="77" spans="2:30" s="2" customFormat="1" ht="15" hidden="1" customHeight="1">
      <c r="B77" s="34" t="s">
        <v>61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X77" s="44"/>
      <c r="Y77" s="44"/>
      <c r="Z77" s="44"/>
      <c r="AA77" s="44"/>
      <c r="AB77" s="44"/>
      <c r="AC77" s="44"/>
      <c r="AD77" s="44"/>
    </row>
    <row r="78" spans="2:30" s="2" customFormat="1" ht="15" hidden="1" customHeight="1">
      <c r="B78" s="34" t="s">
        <v>62</v>
      </c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X78" s="44"/>
      <c r="Y78" s="44"/>
      <c r="Z78" s="44"/>
      <c r="AA78" s="44"/>
      <c r="AB78" s="44"/>
      <c r="AC78" s="44"/>
      <c r="AD78" s="44"/>
    </row>
    <row r="79" spans="2:30" s="2" customFormat="1" ht="15" hidden="1" customHeight="1">
      <c r="B79" s="34" t="s">
        <v>63</v>
      </c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X79" s="44"/>
      <c r="Y79" s="44"/>
      <c r="Z79" s="44"/>
      <c r="AA79" s="44"/>
      <c r="AB79" s="44"/>
      <c r="AC79" s="44"/>
      <c r="AD79" s="44"/>
    </row>
    <row r="80" spans="2:30" s="2" customFormat="1" ht="15" hidden="1" customHeight="1">
      <c r="B80" s="34" t="s">
        <v>64</v>
      </c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X80" s="44"/>
      <c r="Y80" s="44"/>
      <c r="Z80" s="44"/>
      <c r="AA80" s="44"/>
      <c r="AB80" s="44"/>
      <c r="AC80" s="44"/>
      <c r="AD80" s="44"/>
    </row>
    <row r="81" spans="2:30" s="2" customFormat="1" ht="15" hidden="1" customHeight="1">
      <c r="B81" s="34" t="s">
        <v>65</v>
      </c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X81" s="44"/>
      <c r="Y81" s="44"/>
      <c r="Z81" s="44"/>
      <c r="AA81" s="44"/>
      <c r="AB81" s="44"/>
      <c r="AC81" s="44"/>
      <c r="AD81" s="44"/>
    </row>
    <row r="82" spans="2:30" s="2" customFormat="1" ht="15" hidden="1" customHeight="1">
      <c r="B82" s="34" t="s">
        <v>66</v>
      </c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X82" s="44"/>
      <c r="Y82" s="44"/>
      <c r="Z82" s="44"/>
      <c r="AA82" s="44"/>
      <c r="AB82" s="44"/>
      <c r="AC82" s="44"/>
      <c r="AD82" s="44"/>
    </row>
    <row r="83" spans="2:30" s="2" customFormat="1" ht="15" hidden="1" customHeight="1">
      <c r="B83" s="34" t="s">
        <v>67</v>
      </c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X83" s="44"/>
      <c r="Y83" s="44"/>
      <c r="Z83" s="44"/>
      <c r="AA83" s="44"/>
      <c r="AB83" s="44"/>
      <c r="AC83" s="44"/>
      <c r="AD83" s="44"/>
    </row>
    <row r="84" spans="2:30" s="2" customFormat="1" ht="15" hidden="1" customHeight="1">
      <c r="B84" s="34" t="s">
        <v>68</v>
      </c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X84" s="44"/>
      <c r="Y84" s="44"/>
      <c r="Z84" s="44"/>
      <c r="AA84" s="44"/>
      <c r="AB84" s="44"/>
      <c r="AC84" s="44"/>
      <c r="AD84" s="44"/>
    </row>
    <row r="85" spans="2:30" s="2" customFormat="1">
      <c r="X85" s="44"/>
      <c r="Y85" s="44"/>
      <c r="Z85" s="44"/>
      <c r="AA85" s="44"/>
      <c r="AB85" s="44"/>
      <c r="AC85" s="44"/>
      <c r="AD85" s="44"/>
    </row>
    <row r="86" spans="2:30" s="2" customFormat="1">
      <c r="X86" s="44"/>
      <c r="Y86" s="44"/>
      <c r="Z86" s="44"/>
      <c r="AA86" s="44"/>
      <c r="AB86" s="44"/>
      <c r="AC86" s="44"/>
      <c r="AD86" s="44"/>
    </row>
    <row r="87" spans="2:30" s="2" customFormat="1">
      <c r="X87" s="44"/>
      <c r="Y87" s="44"/>
      <c r="Z87" s="44"/>
      <c r="AA87" s="44"/>
      <c r="AB87" s="44"/>
      <c r="AC87" s="44"/>
      <c r="AD87" s="44"/>
    </row>
    <row r="88" spans="2:30" s="2" customFormat="1">
      <c r="X88" s="44"/>
      <c r="Y88" s="44"/>
      <c r="Z88" s="44"/>
      <c r="AA88" s="44"/>
      <c r="AB88" s="44"/>
      <c r="AC88" s="44"/>
      <c r="AD88" s="44"/>
    </row>
    <row r="89" spans="2:30" s="2" customFormat="1">
      <c r="X89" s="44"/>
      <c r="Y89" s="44"/>
      <c r="Z89" s="44"/>
      <c r="AA89" s="44"/>
      <c r="AB89" s="44"/>
      <c r="AC89" s="44"/>
      <c r="AD89" s="44"/>
    </row>
    <row r="90" spans="2:30" s="2" customFormat="1">
      <c r="X90" s="44"/>
      <c r="Y90" s="44"/>
      <c r="Z90" s="44"/>
      <c r="AA90" s="44"/>
      <c r="AB90" s="44"/>
      <c r="AC90" s="44"/>
      <c r="AD90" s="44"/>
    </row>
    <row r="91" spans="2:30" s="2" customFormat="1">
      <c r="X91" s="44"/>
      <c r="Y91" s="44"/>
      <c r="Z91" s="44"/>
      <c r="AA91" s="44"/>
      <c r="AB91" s="44"/>
      <c r="AC91" s="44"/>
      <c r="AD91" s="44"/>
    </row>
    <row r="92" spans="2:30" s="2" customFormat="1">
      <c r="X92" s="44"/>
      <c r="Y92" s="44"/>
      <c r="Z92" s="44"/>
      <c r="AA92" s="44"/>
      <c r="AB92" s="44"/>
      <c r="AC92" s="44"/>
      <c r="AD92" s="44"/>
    </row>
    <row r="93" spans="2:30" s="2" customFormat="1">
      <c r="X93" s="44"/>
      <c r="Y93" s="44"/>
      <c r="Z93" s="44"/>
      <c r="AA93" s="44"/>
      <c r="AB93" s="44"/>
      <c r="AC93" s="44"/>
      <c r="AD93" s="44"/>
    </row>
    <row r="94" spans="2:30" s="2" customFormat="1">
      <c r="X94" s="44"/>
      <c r="Y94" s="44"/>
      <c r="Z94" s="44"/>
      <c r="AA94" s="44"/>
      <c r="AB94" s="44"/>
      <c r="AC94" s="44"/>
      <c r="AD94" s="44"/>
    </row>
    <row r="95" spans="2:30" s="2" customFormat="1">
      <c r="X95" s="44"/>
      <c r="Y95" s="44"/>
      <c r="Z95" s="44"/>
      <c r="AA95" s="44"/>
      <c r="AB95" s="44"/>
      <c r="AC95" s="44"/>
      <c r="AD95" s="44"/>
    </row>
    <row r="96" spans="2:30" s="2" customFormat="1">
      <c r="X96" s="44"/>
      <c r="Y96" s="44"/>
      <c r="Z96" s="44"/>
      <c r="AA96" s="44"/>
      <c r="AB96" s="44"/>
      <c r="AC96" s="44"/>
      <c r="AD96" s="44"/>
    </row>
    <row r="97" spans="24:30" s="2" customFormat="1">
      <c r="X97" s="44"/>
      <c r="Y97" s="44"/>
      <c r="Z97" s="44"/>
      <c r="AA97" s="44"/>
      <c r="AB97" s="44"/>
      <c r="AC97" s="44"/>
      <c r="AD97" s="44"/>
    </row>
    <row r="98" spans="24:30" s="2" customFormat="1">
      <c r="X98" s="44"/>
      <c r="Y98" s="44"/>
      <c r="Z98" s="44"/>
      <c r="AA98" s="44"/>
      <c r="AB98" s="44"/>
      <c r="AC98" s="44"/>
      <c r="AD98" s="44"/>
    </row>
    <row r="99" spans="24:30" s="2" customFormat="1">
      <c r="X99" s="44"/>
      <c r="Y99" s="44"/>
      <c r="Z99" s="44"/>
      <c r="AA99" s="44"/>
      <c r="AB99" s="44"/>
      <c r="AC99" s="44"/>
      <c r="AD99" s="44"/>
    </row>
    <row r="100" spans="24:30" s="2" customFormat="1">
      <c r="X100" s="44"/>
      <c r="Y100" s="44"/>
      <c r="Z100" s="44"/>
      <c r="AA100" s="44"/>
      <c r="AB100" s="44"/>
      <c r="AC100" s="44"/>
      <c r="AD100" s="44"/>
    </row>
    <row r="101" spans="24:30" s="2" customFormat="1">
      <c r="X101" s="44"/>
      <c r="Y101" s="44"/>
      <c r="Z101" s="44"/>
      <c r="AA101" s="44"/>
      <c r="AB101" s="44"/>
      <c r="AC101" s="44"/>
      <c r="AD101" s="44"/>
    </row>
    <row r="102" spans="24:30" s="2" customFormat="1">
      <c r="X102" s="44"/>
      <c r="Y102" s="44"/>
      <c r="Z102" s="44"/>
      <c r="AA102" s="44"/>
      <c r="AB102" s="44"/>
      <c r="AC102" s="44"/>
      <c r="AD102" s="44"/>
    </row>
    <row r="103" spans="24:30" s="2" customFormat="1">
      <c r="X103" s="44"/>
      <c r="Y103" s="44"/>
      <c r="Z103" s="44"/>
      <c r="AA103" s="44"/>
      <c r="AB103" s="44"/>
      <c r="AC103" s="44"/>
      <c r="AD103" s="44"/>
    </row>
    <row r="104" spans="24:30" s="2" customFormat="1">
      <c r="X104" s="44"/>
      <c r="Y104" s="44"/>
      <c r="Z104" s="44"/>
      <c r="AA104" s="44"/>
      <c r="AB104" s="44"/>
      <c r="AC104" s="44"/>
      <c r="AD104" s="44"/>
    </row>
    <row r="105" spans="24:30" s="2" customFormat="1">
      <c r="X105" s="44"/>
      <c r="Y105" s="44"/>
      <c r="Z105" s="44"/>
      <c r="AA105" s="44"/>
      <c r="AB105" s="44"/>
      <c r="AC105" s="44"/>
      <c r="AD105" s="44"/>
    </row>
    <row r="106" spans="24:30" s="2" customFormat="1">
      <c r="X106" s="44"/>
      <c r="Y106" s="44"/>
      <c r="Z106" s="44"/>
      <c r="AA106" s="44"/>
      <c r="AB106" s="44"/>
      <c r="AC106" s="44"/>
      <c r="AD106" s="44"/>
    </row>
    <row r="107" spans="24:30" s="2" customFormat="1">
      <c r="X107" s="44"/>
      <c r="Y107" s="44"/>
      <c r="Z107" s="44"/>
      <c r="AA107" s="44"/>
      <c r="AB107" s="44"/>
      <c r="AC107" s="44"/>
      <c r="AD107" s="44"/>
    </row>
    <row r="108" spans="24:30" s="2" customFormat="1">
      <c r="X108" s="44"/>
      <c r="Y108" s="44"/>
      <c r="Z108" s="44"/>
      <c r="AA108" s="44"/>
      <c r="AB108" s="44"/>
      <c r="AC108" s="44"/>
      <c r="AD108" s="44"/>
    </row>
    <row r="109" spans="24:30" s="2" customFormat="1">
      <c r="X109" s="44"/>
      <c r="Y109" s="44"/>
      <c r="Z109" s="44"/>
      <c r="AA109" s="44"/>
      <c r="AB109" s="44"/>
      <c r="AC109" s="44"/>
      <c r="AD109" s="44"/>
    </row>
    <row r="110" spans="24:30" s="2" customFormat="1">
      <c r="X110" s="44"/>
      <c r="Y110" s="44"/>
      <c r="Z110" s="44"/>
      <c r="AA110" s="44"/>
      <c r="AB110" s="44"/>
      <c r="AC110" s="44"/>
      <c r="AD110" s="44"/>
    </row>
    <row r="111" spans="24:30" s="2" customFormat="1">
      <c r="X111" s="44"/>
      <c r="Y111" s="44"/>
      <c r="Z111" s="44"/>
      <c r="AA111" s="44"/>
      <c r="AB111" s="44"/>
      <c r="AC111" s="44"/>
      <c r="AD111" s="44"/>
    </row>
    <row r="112" spans="24:30" s="2" customFormat="1">
      <c r="X112" s="44"/>
      <c r="Y112" s="44"/>
      <c r="Z112" s="44"/>
      <c r="AA112" s="44"/>
      <c r="AB112" s="44"/>
      <c r="AC112" s="44"/>
      <c r="AD112" s="44"/>
    </row>
    <row r="113" spans="24:30" s="2" customFormat="1">
      <c r="X113" s="44"/>
      <c r="Y113" s="44"/>
      <c r="Z113" s="44"/>
      <c r="AA113" s="44"/>
      <c r="AB113" s="44"/>
      <c r="AC113" s="44"/>
      <c r="AD113" s="44"/>
    </row>
    <row r="114" spans="24:30" s="2" customFormat="1">
      <c r="X114" s="44"/>
      <c r="Y114" s="44"/>
      <c r="Z114" s="44"/>
      <c r="AA114" s="44"/>
      <c r="AB114" s="44"/>
      <c r="AC114" s="44"/>
      <c r="AD114" s="44"/>
    </row>
    <row r="115" spans="24:30" s="2" customFormat="1">
      <c r="X115" s="44"/>
      <c r="Y115" s="44"/>
      <c r="Z115" s="44"/>
      <c r="AA115" s="44"/>
      <c r="AB115" s="44"/>
      <c r="AC115" s="44"/>
      <c r="AD115" s="44"/>
    </row>
    <row r="116" spans="24:30" s="2" customFormat="1">
      <c r="X116" s="44"/>
      <c r="Y116" s="44"/>
      <c r="Z116" s="44"/>
      <c r="AA116" s="44"/>
      <c r="AB116" s="44"/>
      <c r="AC116" s="44"/>
      <c r="AD116" s="44"/>
    </row>
    <row r="117" spans="24:30" s="2" customFormat="1">
      <c r="X117" s="44"/>
      <c r="Y117" s="44"/>
      <c r="Z117" s="44"/>
      <c r="AA117" s="44"/>
      <c r="AB117" s="44"/>
      <c r="AC117" s="44"/>
      <c r="AD117" s="44"/>
    </row>
    <row r="118" spans="24:30" s="2" customFormat="1">
      <c r="X118" s="44"/>
      <c r="Y118" s="44"/>
      <c r="Z118" s="44"/>
      <c r="AA118" s="44"/>
      <c r="AB118" s="44"/>
      <c r="AC118" s="44"/>
      <c r="AD118" s="44"/>
    </row>
    <row r="119" spans="24:30" s="2" customFormat="1">
      <c r="X119" s="44"/>
      <c r="Y119" s="44"/>
      <c r="Z119" s="44"/>
      <c r="AA119" s="44"/>
      <c r="AB119" s="44"/>
      <c r="AC119" s="44"/>
      <c r="AD119" s="44"/>
    </row>
    <row r="120" spans="24:30" s="2" customFormat="1">
      <c r="X120" s="44"/>
      <c r="Y120" s="44"/>
      <c r="Z120" s="44"/>
      <c r="AA120" s="44"/>
      <c r="AB120" s="44"/>
      <c r="AC120" s="44"/>
      <c r="AD120" s="44"/>
    </row>
    <row r="121" spans="24:30" s="2" customFormat="1">
      <c r="X121" s="44"/>
      <c r="Y121" s="44"/>
      <c r="Z121" s="44"/>
      <c r="AA121" s="44"/>
      <c r="AB121" s="44"/>
      <c r="AC121" s="44"/>
      <c r="AD121" s="44"/>
    </row>
    <row r="122" spans="24:30" s="2" customFormat="1">
      <c r="X122" s="44"/>
      <c r="Y122" s="44"/>
      <c r="Z122" s="44"/>
      <c r="AA122" s="44"/>
      <c r="AB122" s="44"/>
      <c r="AC122" s="44"/>
      <c r="AD122" s="44"/>
    </row>
    <row r="123" spans="24:30" s="2" customFormat="1">
      <c r="X123" s="44"/>
      <c r="Y123" s="44"/>
      <c r="Z123" s="44"/>
      <c r="AA123" s="44"/>
      <c r="AB123" s="44"/>
      <c r="AC123" s="44"/>
      <c r="AD123" s="44"/>
    </row>
    <row r="124" spans="24:30" s="2" customFormat="1">
      <c r="X124" s="44"/>
      <c r="Y124" s="44"/>
      <c r="Z124" s="44"/>
      <c r="AA124" s="44"/>
      <c r="AB124" s="44"/>
      <c r="AC124" s="44"/>
      <c r="AD124" s="44"/>
    </row>
    <row r="125" spans="24:30" s="2" customFormat="1">
      <c r="X125" s="44"/>
      <c r="Y125" s="44"/>
      <c r="Z125" s="44"/>
      <c r="AA125" s="44"/>
      <c r="AB125" s="44"/>
      <c r="AC125" s="44"/>
      <c r="AD125" s="44"/>
    </row>
    <row r="126" spans="24:30" s="2" customFormat="1">
      <c r="X126" s="44"/>
      <c r="Y126" s="44"/>
      <c r="Z126" s="44"/>
      <c r="AA126" s="44"/>
      <c r="AB126" s="44"/>
      <c r="AC126" s="44"/>
      <c r="AD126" s="44"/>
    </row>
    <row r="127" spans="24:30" s="2" customFormat="1">
      <c r="X127" s="44"/>
      <c r="Y127" s="44"/>
      <c r="Z127" s="44"/>
      <c r="AA127" s="44"/>
      <c r="AB127" s="44"/>
      <c r="AC127" s="44"/>
      <c r="AD127" s="44"/>
    </row>
    <row r="128" spans="24:30" s="2" customFormat="1">
      <c r="X128" s="44"/>
      <c r="Y128" s="44"/>
      <c r="Z128" s="44"/>
      <c r="AA128" s="44"/>
      <c r="AB128" s="44"/>
      <c r="AC128" s="44"/>
      <c r="AD128" s="44"/>
    </row>
    <row r="129" spans="24:30" s="2" customFormat="1">
      <c r="X129" s="44"/>
      <c r="Y129" s="44"/>
      <c r="Z129" s="44"/>
      <c r="AA129" s="44"/>
      <c r="AB129" s="44"/>
      <c r="AC129" s="44"/>
      <c r="AD129" s="44"/>
    </row>
    <row r="130" spans="24:30" s="2" customFormat="1">
      <c r="X130" s="44"/>
      <c r="Y130" s="44"/>
      <c r="Z130" s="44"/>
      <c r="AA130" s="44"/>
      <c r="AB130" s="44"/>
      <c r="AC130" s="44"/>
      <c r="AD130" s="44"/>
    </row>
    <row r="131" spans="24:30" s="2" customFormat="1">
      <c r="X131" s="44"/>
      <c r="Y131" s="44"/>
      <c r="Z131" s="44"/>
      <c r="AA131" s="44"/>
      <c r="AB131" s="44"/>
      <c r="AC131" s="44"/>
      <c r="AD131" s="44"/>
    </row>
    <row r="132" spans="24:30" s="2" customFormat="1">
      <c r="X132" s="44"/>
      <c r="Y132" s="44"/>
      <c r="Z132" s="44"/>
      <c r="AA132" s="44"/>
      <c r="AB132" s="44"/>
      <c r="AC132" s="44"/>
      <c r="AD132" s="44"/>
    </row>
    <row r="133" spans="24:30" s="2" customFormat="1">
      <c r="X133" s="44"/>
      <c r="Y133" s="44"/>
      <c r="Z133" s="44"/>
      <c r="AA133" s="44"/>
      <c r="AB133" s="44"/>
      <c r="AC133" s="44"/>
      <c r="AD133" s="44"/>
    </row>
    <row r="134" spans="24:30" s="2" customFormat="1">
      <c r="X134" s="44"/>
      <c r="Y134" s="44"/>
      <c r="Z134" s="44"/>
      <c r="AA134" s="44"/>
      <c r="AB134" s="44"/>
      <c r="AC134" s="44"/>
      <c r="AD134" s="44"/>
    </row>
    <row r="135" spans="24:30" s="2" customFormat="1">
      <c r="X135" s="44"/>
      <c r="Y135" s="44"/>
      <c r="Z135" s="44"/>
      <c r="AA135" s="44"/>
      <c r="AB135" s="44"/>
      <c r="AC135" s="44"/>
      <c r="AD135" s="44"/>
    </row>
    <row r="136" spans="24:30" s="2" customFormat="1">
      <c r="X136" s="44"/>
      <c r="Y136" s="44"/>
      <c r="Z136" s="44"/>
      <c r="AA136" s="44"/>
      <c r="AB136" s="44"/>
      <c r="AC136" s="44"/>
      <c r="AD136" s="44"/>
    </row>
    <row r="137" spans="24:30" s="2" customFormat="1">
      <c r="X137" s="44"/>
      <c r="Y137" s="44"/>
      <c r="Z137" s="44"/>
      <c r="AA137" s="44"/>
      <c r="AB137" s="44"/>
      <c r="AC137" s="44"/>
      <c r="AD137" s="44"/>
    </row>
    <row r="138" spans="24:30" s="2" customFormat="1">
      <c r="X138" s="44"/>
      <c r="Y138" s="44"/>
      <c r="Z138" s="44"/>
      <c r="AA138" s="44"/>
      <c r="AB138" s="44"/>
      <c r="AC138" s="44"/>
      <c r="AD138" s="44"/>
    </row>
    <row r="139" spans="24:30" s="2" customFormat="1">
      <c r="X139" s="44"/>
      <c r="Y139" s="44"/>
      <c r="Z139" s="44"/>
      <c r="AA139" s="44"/>
      <c r="AB139" s="44"/>
      <c r="AC139" s="44"/>
      <c r="AD139" s="44"/>
    </row>
    <row r="140" spans="24:30" s="2" customFormat="1">
      <c r="X140" s="44"/>
      <c r="Y140" s="44"/>
      <c r="Z140" s="44"/>
      <c r="AA140" s="44"/>
      <c r="AB140" s="44"/>
      <c r="AC140" s="44"/>
      <c r="AD140" s="44"/>
    </row>
    <row r="141" spans="24:30" s="2" customFormat="1">
      <c r="X141" s="44"/>
      <c r="Y141" s="44"/>
      <c r="Z141" s="44"/>
      <c r="AA141" s="44"/>
      <c r="AB141" s="44"/>
      <c r="AC141" s="44"/>
      <c r="AD141" s="44"/>
    </row>
    <row r="142" spans="24:30" s="2" customFormat="1">
      <c r="X142" s="44"/>
      <c r="Y142" s="44"/>
      <c r="Z142" s="44"/>
      <c r="AA142" s="44"/>
      <c r="AB142" s="44"/>
      <c r="AC142" s="44"/>
      <c r="AD142" s="44"/>
    </row>
    <row r="143" spans="24:30" s="2" customFormat="1">
      <c r="X143" s="44"/>
      <c r="Y143" s="44"/>
      <c r="Z143" s="44"/>
      <c r="AA143" s="44"/>
      <c r="AB143" s="44"/>
      <c r="AC143" s="44"/>
      <c r="AD143" s="44"/>
    </row>
    <row r="144" spans="24:30" s="2" customFormat="1">
      <c r="X144" s="44"/>
      <c r="Y144" s="44"/>
      <c r="Z144" s="44"/>
      <c r="AA144" s="44"/>
      <c r="AB144" s="44"/>
      <c r="AC144" s="44"/>
      <c r="AD144" s="44"/>
    </row>
    <row r="145" spans="24:30" s="2" customFormat="1">
      <c r="X145" s="44"/>
      <c r="Y145" s="44"/>
      <c r="Z145" s="44"/>
      <c r="AA145" s="44"/>
      <c r="AB145" s="44"/>
      <c r="AC145" s="44"/>
      <c r="AD145" s="44"/>
    </row>
    <row r="146" spans="24:30" s="2" customFormat="1">
      <c r="X146" s="44"/>
      <c r="Y146" s="44"/>
      <c r="Z146" s="44"/>
      <c r="AA146" s="44"/>
      <c r="AB146" s="44"/>
      <c r="AC146" s="44"/>
      <c r="AD146" s="44"/>
    </row>
    <row r="147" spans="24:30" s="2" customFormat="1">
      <c r="X147" s="44"/>
      <c r="Y147" s="44"/>
      <c r="Z147" s="44"/>
      <c r="AA147" s="44"/>
      <c r="AB147" s="44"/>
      <c r="AC147" s="44"/>
      <c r="AD147" s="44"/>
    </row>
    <row r="148" spans="24:30" s="2" customFormat="1">
      <c r="X148" s="44"/>
      <c r="Y148" s="44"/>
      <c r="Z148" s="44"/>
      <c r="AA148" s="44"/>
      <c r="AB148" s="44"/>
      <c r="AC148" s="44"/>
      <c r="AD148" s="44"/>
    </row>
    <row r="149" spans="24:30" s="2" customFormat="1">
      <c r="X149" s="44"/>
      <c r="Y149" s="44"/>
      <c r="Z149" s="44"/>
      <c r="AA149" s="44"/>
      <c r="AB149" s="44"/>
      <c r="AC149" s="44"/>
      <c r="AD149" s="44"/>
    </row>
    <row r="150" spans="24:30" s="2" customFormat="1">
      <c r="X150" s="44"/>
      <c r="Y150" s="44"/>
      <c r="Z150" s="44"/>
      <c r="AA150" s="44"/>
      <c r="AB150" s="44"/>
      <c r="AC150" s="44"/>
      <c r="AD150" s="44"/>
    </row>
    <row r="151" spans="24:30" s="2" customFormat="1">
      <c r="X151" s="44"/>
      <c r="Y151" s="44"/>
      <c r="Z151" s="44"/>
      <c r="AA151" s="44"/>
      <c r="AB151" s="44"/>
      <c r="AC151" s="44"/>
      <c r="AD151" s="44"/>
    </row>
    <row r="152" spans="24:30" s="2" customFormat="1">
      <c r="X152" s="44"/>
      <c r="Y152" s="44"/>
      <c r="Z152" s="44"/>
      <c r="AA152" s="44"/>
      <c r="AB152" s="44"/>
      <c r="AC152" s="44"/>
      <c r="AD152" s="44"/>
    </row>
    <row r="153" spans="24:30" s="2" customFormat="1">
      <c r="X153" s="44"/>
      <c r="Y153" s="44"/>
      <c r="Z153" s="44"/>
      <c r="AA153" s="44"/>
      <c r="AB153" s="44"/>
      <c r="AC153" s="44"/>
      <c r="AD153" s="44"/>
    </row>
    <row r="154" spans="24:30" s="2" customFormat="1">
      <c r="X154" s="44"/>
      <c r="Y154" s="44"/>
      <c r="Z154" s="44"/>
      <c r="AA154" s="44"/>
      <c r="AB154" s="44"/>
      <c r="AC154" s="44"/>
      <c r="AD154" s="44"/>
    </row>
    <row r="155" spans="24:30" s="2" customFormat="1">
      <c r="X155" s="44"/>
      <c r="Y155" s="44"/>
      <c r="Z155" s="44"/>
      <c r="AA155" s="44"/>
      <c r="AB155" s="44"/>
      <c r="AC155" s="44"/>
      <c r="AD155" s="44"/>
    </row>
    <row r="156" spans="24:30" s="2" customFormat="1">
      <c r="X156" s="44"/>
      <c r="Y156" s="44"/>
      <c r="Z156" s="44"/>
      <c r="AA156" s="44"/>
      <c r="AB156" s="44"/>
      <c r="AC156" s="44"/>
      <c r="AD156" s="44"/>
    </row>
    <row r="157" spans="24:30" s="2" customFormat="1">
      <c r="X157" s="44"/>
      <c r="Y157" s="44"/>
      <c r="Z157" s="44"/>
      <c r="AA157" s="44"/>
      <c r="AB157" s="44"/>
      <c r="AC157" s="44"/>
      <c r="AD157" s="44"/>
    </row>
    <row r="158" spans="24:30" s="2" customFormat="1">
      <c r="X158" s="44"/>
      <c r="Y158" s="44"/>
      <c r="Z158" s="44"/>
      <c r="AA158" s="44"/>
      <c r="AB158" s="44"/>
      <c r="AC158" s="44"/>
      <c r="AD158" s="44"/>
    </row>
    <row r="159" spans="24:30" s="2" customFormat="1">
      <c r="X159" s="44"/>
      <c r="Y159" s="44"/>
      <c r="Z159" s="44"/>
      <c r="AA159" s="44"/>
      <c r="AB159" s="44"/>
      <c r="AC159" s="44"/>
      <c r="AD159" s="44"/>
    </row>
    <row r="160" spans="24:30" s="2" customFormat="1">
      <c r="X160" s="44"/>
      <c r="Y160" s="44"/>
      <c r="Z160" s="44"/>
      <c r="AA160" s="44"/>
      <c r="AB160" s="44"/>
      <c r="AC160" s="44"/>
      <c r="AD160" s="44"/>
    </row>
    <row r="161" spans="24:30" s="2" customFormat="1">
      <c r="X161" s="44"/>
      <c r="Y161" s="44"/>
      <c r="Z161" s="44"/>
      <c r="AA161" s="44"/>
      <c r="AB161" s="44"/>
      <c r="AC161" s="44"/>
      <c r="AD161" s="44"/>
    </row>
    <row r="162" spans="24:30" s="2" customFormat="1">
      <c r="X162" s="44"/>
      <c r="Y162" s="44"/>
      <c r="Z162" s="44"/>
      <c r="AA162" s="44"/>
      <c r="AB162" s="44"/>
      <c r="AC162" s="44"/>
      <c r="AD162" s="44"/>
    </row>
    <row r="163" spans="24:30" s="2" customFormat="1">
      <c r="X163" s="44"/>
      <c r="Y163" s="44"/>
      <c r="Z163" s="44"/>
      <c r="AA163" s="44"/>
      <c r="AB163" s="44"/>
      <c r="AC163" s="44"/>
      <c r="AD163" s="44"/>
    </row>
    <row r="164" spans="24:30" s="2" customFormat="1">
      <c r="X164" s="44"/>
      <c r="Y164" s="44"/>
      <c r="Z164" s="44"/>
      <c r="AA164" s="44"/>
      <c r="AB164" s="44"/>
      <c r="AC164" s="44"/>
      <c r="AD164" s="44"/>
    </row>
    <row r="165" spans="24:30" s="2" customFormat="1">
      <c r="X165" s="44"/>
      <c r="Y165" s="44"/>
      <c r="Z165" s="44"/>
      <c r="AA165" s="44"/>
      <c r="AB165" s="44"/>
      <c r="AC165" s="44"/>
      <c r="AD165" s="44"/>
    </row>
    <row r="166" spans="24:30" s="2" customFormat="1">
      <c r="X166" s="44"/>
      <c r="Y166" s="44"/>
      <c r="Z166" s="44"/>
      <c r="AA166" s="44"/>
      <c r="AB166" s="44"/>
      <c r="AC166" s="44"/>
      <c r="AD166" s="44"/>
    </row>
    <row r="167" spans="24:30" s="2" customFormat="1">
      <c r="X167" s="44"/>
      <c r="Y167" s="44"/>
      <c r="Z167" s="44"/>
      <c r="AA167" s="44"/>
      <c r="AB167" s="44"/>
      <c r="AC167" s="44"/>
      <c r="AD167" s="44"/>
    </row>
    <row r="168" spans="24:30" s="2" customFormat="1">
      <c r="X168" s="44"/>
      <c r="Y168" s="44"/>
      <c r="Z168" s="44"/>
      <c r="AA168" s="44"/>
      <c r="AB168" s="44"/>
      <c r="AC168" s="44"/>
      <c r="AD168" s="44"/>
    </row>
    <row r="169" spans="24:30" s="2" customFormat="1">
      <c r="X169" s="44"/>
      <c r="Y169" s="44"/>
      <c r="Z169" s="44"/>
      <c r="AA169" s="44"/>
      <c r="AB169" s="44"/>
      <c r="AC169" s="44"/>
      <c r="AD169" s="44"/>
    </row>
    <row r="170" spans="24:30" s="2" customFormat="1">
      <c r="X170" s="44"/>
      <c r="Y170" s="44"/>
      <c r="Z170" s="44"/>
      <c r="AA170" s="44"/>
      <c r="AB170" s="44"/>
      <c r="AC170" s="44"/>
      <c r="AD170" s="44"/>
    </row>
    <row r="171" spans="24:30" s="2" customFormat="1">
      <c r="X171" s="44"/>
      <c r="Y171" s="44"/>
      <c r="Z171" s="44"/>
      <c r="AA171" s="44"/>
      <c r="AB171" s="44"/>
      <c r="AC171" s="44"/>
      <c r="AD171" s="44"/>
    </row>
    <row r="172" spans="24:30" s="2" customFormat="1">
      <c r="X172" s="44"/>
      <c r="Y172" s="44"/>
      <c r="Z172" s="44"/>
      <c r="AA172" s="44"/>
      <c r="AB172" s="44"/>
      <c r="AC172" s="44"/>
      <c r="AD172" s="44"/>
    </row>
    <row r="173" spans="24:30" s="2" customFormat="1">
      <c r="X173" s="44"/>
      <c r="Y173" s="44"/>
      <c r="Z173" s="44"/>
      <c r="AA173" s="44"/>
      <c r="AB173" s="44"/>
      <c r="AC173" s="44"/>
      <c r="AD173" s="44"/>
    </row>
    <row r="174" spans="24:30" s="2" customFormat="1">
      <c r="X174" s="44"/>
      <c r="Y174" s="44"/>
      <c r="Z174" s="44"/>
      <c r="AA174" s="44"/>
      <c r="AB174" s="44"/>
      <c r="AC174" s="44"/>
      <c r="AD174" s="44"/>
    </row>
    <row r="175" spans="24:30" s="2" customFormat="1">
      <c r="X175" s="44"/>
      <c r="Y175" s="44"/>
      <c r="Z175" s="44"/>
      <c r="AA175" s="44"/>
      <c r="AB175" s="44"/>
      <c r="AC175" s="44"/>
      <c r="AD175" s="44"/>
    </row>
    <row r="176" spans="24:30" s="2" customFormat="1">
      <c r="X176" s="44"/>
      <c r="Y176" s="44"/>
      <c r="Z176" s="44"/>
      <c r="AA176" s="44"/>
      <c r="AB176" s="44"/>
      <c r="AC176" s="44"/>
      <c r="AD176" s="44"/>
    </row>
    <row r="177" spans="24:30" s="2" customFormat="1">
      <c r="X177" s="44"/>
      <c r="Y177" s="44"/>
      <c r="Z177" s="44"/>
      <c r="AA177" s="44"/>
      <c r="AB177" s="44"/>
      <c r="AC177" s="44"/>
      <c r="AD177" s="44"/>
    </row>
    <row r="178" spans="24:30" s="2" customFormat="1">
      <c r="X178" s="44"/>
      <c r="Y178" s="44"/>
      <c r="Z178" s="44"/>
      <c r="AA178" s="44"/>
      <c r="AB178" s="44"/>
      <c r="AC178" s="44"/>
      <c r="AD178" s="44"/>
    </row>
    <row r="179" spans="24:30" s="2" customFormat="1">
      <c r="X179" s="44"/>
      <c r="Y179" s="44"/>
      <c r="Z179" s="44"/>
      <c r="AA179" s="44"/>
      <c r="AB179" s="44"/>
      <c r="AC179" s="44"/>
      <c r="AD179" s="44"/>
    </row>
    <row r="180" spans="24:30" s="2" customFormat="1">
      <c r="X180" s="44"/>
      <c r="Y180" s="44"/>
      <c r="Z180" s="44"/>
      <c r="AA180" s="44"/>
      <c r="AB180" s="44"/>
      <c r="AC180" s="44"/>
      <c r="AD180" s="44"/>
    </row>
    <row r="181" spans="24:30" s="2" customFormat="1">
      <c r="X181" s="44"/>
      <c r="Y181" s="44"/>
      <c r="Z181" s="44"/>
      <c r="AA181" s="44"/>
      <c r="AB181" s="44"/>
      <c r="AC181" s="44"/>
      <c r="AD181" s="44"/>
    </row>
    <row r="182" spans="24:30" s="2" customFormat="1">
      <c r="X182" s="44"/>
      <c r="Y182" s="44"/>
      <c r="Z182" s="44"/>
      <c r="AA182" s="44"/>
      <c r="AB182" s="44"/>
      <c r="AC182" s="44"/>
      <c r="AD182" s="44"/>
    </row>
    <row r="183" spans="24:30" s="2" customFormat="1">
      <c r="X183" s="44"/>
      <c r="Y183" s="44"/>
      <c r="Z183" s="44"/>
      <c r="AA183" s="44"/>
      <c r="AB183" s="44"/>
      <c r="AC183" s="44"/>
      <c r="AD183" s="44"/>
    </row>
    <row r="184" spans="24:30" s="2" customFormat="1">
      <c r="X184" s="44"/>
      <c r="Y184" s="44"/>
      <c r="Z184" s="44"/>
      <c r="AA184" s="44"/>
      <c r="AB184" s="44"/>
      <c r="AC184" s="44"/>
      <c r="AD184" s="44"/>
    </row>
    <row r="185" spans="24:30" s="2" customFormat="1">
      <c r="X185" s="44"/>
      <c r="Y185" s="44"/>
      <c r="Z185" s="44"/>
      <c r="AA185" s="44"/>
      <c r="AB185" s="44"/>
      <c r="AC185" s="44"/>
      <c r="AD185" s="44"/>
    </row>
    <row r="186" spans="24:30" s="2" customFormat="1">
      <c r="X186" s="44"/>
      <c r="Y186" s="44"/>
      <c r="Z186" s="44"/>
      <c r="AA186" s="44"/>
      <c r="AB186" s="44"/>
      <c r="AC186" s="44"/>
      <c r="AD186" s="44"/>
    </row>
    <row r="187" spans="24:30" s="2" customFormat="1">
      <c r="X187" s="44"/>
      <c r="Y187" s="44"/>
      <c r="Z187" s="44"/>
      <c r="AA187" s="44"/>
      <c r="AB187" s="44"/>
      <c r="AC187" s="44"/>
      <c r="AD187" s="44"/>
    </row>
    <row r="188" spans="24:30" s="2" customFormat="1">
      <c r="X188" s="44"/>
      <c r="Y188" s="44"/>
      <c r="Z188" s="44"/>
      <c r="AA188" s="44"/>
      <c r="AB188" s="44"/>
      <c r="AC188" s="44"/>
      <c r="AD188" s="44"/>
    </row>
    <row r="189" spans="24:30" s="2" customFormat="1">
      <c r="X189" s="44"/>
      <c r="Y189" s="44"/>
      <c r="Z189" s="44"/>
      <c r="AA189" s="44"/>
      <c r="AB189" s="44"/>
      <c r="AC189" s="44"/>
      <c r="AD189" s="44"/>
    </row>
    <row r="190" spans="24:30" s="2" customFormat="1">
      <c r="X190" s="44"/>
      <c r="Y190" s="44"/>
      <c r="Z190" s="44"/>
      <c r="AA190" s="44"/>
      <c r="AB190" s="44"/>
      <c r="AC190" s="44"/>
      <c r="AD190" s="44"/>
    </row>
    <row r="191" spans="24:30" s="2" customFormat="1">
      <c r="X191" s="44"/>
      <c r="Y191" s="44"/>
      <c r="Z191" s="44"/>
      <c r="AA191" s="44"/>
      <c r="AB191" s="44"/>
      <c r="AC191" s="44"/>
      <c r="AD191" s="44"/>
    </row>
    <row r="192" spans="24:30" s="2" customFormat="1">
      <c r="X192" s="44"/>
      <c r="Y192" s="44"/>
      <c r="Z192" s="44"/>
      <c r="AA192" s="44"/>
      <c r="AB192" s="44"/>
      <c r="AC192" s="44"/>
      <c r="AD192" s="44"/>
    </row>
    <row r="193" spans="24:30" s="2" customFormat="1">
      <c r="X193" s="44"/>
      <c r="Y193" s="44"/>
      <c r="Z193" s="44"/>
      <c r="AA193" s="44"/>
      <c r="AB193" s="44"/>
      <c r="AC193" s="44"/>
      <c r="AD193" s="44"/>
    </row>
    <row r="194" spans="24:30" s="2" customFormat="1">
      <c r="X194" s="44"/>
      <c r="Y194" s="44"/>
      <c r="Z194" s="44"/>
      <c r="AA194" s="44"/>
      <c r="AB194" s="44"/>
      <c r="AC194" s="44"/>
      <c r="AD194" s="44"/>
    </row>
    <row r="195" spans="24:30" s="2" customFormat="1">
      <c r="X195" s="44"/>
      <c r="Y195" s="44"/>
      <c r="Z195" s="44"/>
      <c r="AA195" s="44"/>
      <c r="AB195" s="44"/>
      <c r="AC195" s="44"/>
      <c r="AD195" s="44"/>
    </row>
    <row r="196" spans="24:30" s="2" customFormat="1">
      <c r="X196" s="44"/>
      <c r="Y196" s="44"/>
      <c r="Z196" s="44"/>
      <c r="AA196" s="44"/>
      <c r="AB196" s="44"/>
      <c r="AC196" s="44"/>
      <c r="AD196" s="44"/>
    </row>
    <row r="197" spans="24:30" s="2" customFormat="1">
      <c r="X197" s="44"/>
      <c r="Y197" s="44"/>
      <c r="Z197" s="44"/>
      <c r="AA197" s="44"/>
      <c r="AB197" s="44"/>
      <c r="AC197" s="44"/>
      <c r="AD197" s="44"/>
    </row>
    <row r="198" spans="24:30" s="2" customFormat="1">
      <c r="X198" s="44"/>
      <c r="Y198" s="44"/>
      <c r="Z198" s="44"/>
      <c r="AA198" s="44"/>
      <c r="AB198" s="44"/>
      <c r="AC198" s="44"/>
      <c r="AD198" s="44"/>
    </row>
    <row r="199" spans="24:30" s="2" customFormat="1">
      <c r="X199" s="44"/>
      <c r="Y199" s="44"/>
      <c r="Z199" s="44"/>
      <c r="AA199" s="44"/>
      <c r="AB199" s="44"/>
      <c r="AC199" s="44"/>
      <c r="AD199" s="44"/>
    </row>
    <row r="200" spans="24:30" s="2" customFormat="1">
      <c r="X200" s="44"/>
      <c r="Y200" s="44"/>
      <c r="Z200" s="44"/>
      <c r="AA200" s="44"/>
      <c r="AB200" s="44"/>
      <c r="AC200" s="44"/>
      <c r="AD200" s="44"/>
    </row>
    <row r="201" spans="24:30" s="2" customFormat="1">
      <c r="X201" s="44"/>
      <c r="Y201" s="44"/>
      <c r="Z201" s="44"/>
      <c r="AA201" s="44"/>
      <c r="AB201" s="44"/>
      <c r="AC201" s="44"/>
      <c r="AD201" s="44"/>
    </row>
    <row r="202" spans="24:30" s="2" customFormat="1">
      <c r="X202" s="44"/>
      <c r="Y202" s="44"/>
      <c r="Z202" s="44"/>
      <c r="AA202" s="44"/>
      <c r="AB202" s="44"/>
      <c r="AC202" s="44"/>
      <c r="AD202" s="44"/>
    </row>
    <row r="203" spans="24:30" s="2" customFormat="1">
      <c r="X203" s="44"/>
      <c r="Y203" s="44"/>
      <c r="Z203" s="44"/>
      <c r="AA203" s="44"/>
      <c r="AB203" s="44"/>
      <c r="AC203" s="44"/>
      <c r="AD203" s="44"/>
    </row>
    <row r="204" spans="24:30" s="2" customFormat="1">
      <c r="X204" s="44"/>
      <c r="Y204" s="44"/>
      <c r="Z204" s="44"/>
      <c r="AA204" s="44"/>
      <c r="AB204" s="44"/>
      <c r="AC204" s="44"/>
      <c r="AD204" s="44"/>
    </row>
    <row r="205" spans="24:30" s="2" customFormat="1">
      <c r="X205" s="44"/>
      <c r="Y205" s="44"/>
      <c r="Z205" s="44"/>
      <c r="AA205" s="44"/>
      <c r="AB205" s="44"/>
      <c r="AC205" s="44"/>
      <c r="AD205" s="44"/>
    </row>
    <row r="206" spans="24:30" s="2" customFormat="1">
      <c r="X206" s="44"/>
      <c r="Y206" s="44"/>
      <c r="Z206" s="44"/>
      <c r="AA206" s="44"/>
      <c r="AB206" s="44"/>
      <c r="AC206" s="44"/>
      <c r="AD206" s="44"/>
    </row>
    <row r="207" spans="24:30" s="2" customFormat="1">
      <c r="X207" s="44"/>
      <c r="Y207" s="44"/>
      <c r="Z207" s="44"/>
      <c r="AA207" s="44"/>
      <c r="AB207" s="44"/>
      <c r="AC207" s="44"/>
      <c r="AD207" s="44"/>
    </row>
    <row r="208" spans="24:30" s="2" customFormat="1">
      <c r="X208" s="44"/>
      <c r="Y208" s="44"/>
      <c r="Z208" s="44"/>
      <c r="AA208" s="44"/>
      <c r="AB208" s="44"/>
      <c r="AC208" s="44"/>
      <c r="AD208" s="44"/>
    </row>
    <row r="209" spans="24:30" s="2" customFormat="1">
      <c r="X209" s="44"/>
      <c r="Y209" s="44"/>
      <c r="Z209" s="44"/>
      <c r="AA209" s="44"/>
      <c r="AB209" s="44"/>
      <c r="AC209" s="44"/>
      <c r="AD209" s="44"/>
    </row>
    <row r="210" spans="24:30" s="2" customFormat="1">
      <c r="X210" s="44"/>
      <c r="Y210" s="44"/>
      <c r="Z210" s="44"/>
      <c r="AA210" s="44"/>
      <c r="AB210" s="44"/>
      <c r="AC210" s="44"/>
      <c r="AD210" s="44"/>
    </row>
    <row r="211" spans="24:30" s="2" customFormat="1">
      <c r="X211" s="44"/>
      <c r="Y211" s="44"/>
      <c r="Z211" s="44"/>
      <c r="AA211" s="44"/>
      <c r="AB211" s="44"/>
      <c r="AC211" s="44"/>
      <c r="AD211" s="44"/>
    </row>
    <row r="212" spans="24:30" s="2" customFormat="1">
      <c r="X212" s="44"/>
      <c r="Y212" s="44"/>
      <c r="Z212" s="44"/>
      <c r="AA212" s="44"/>
      <c r="AB212" s="44"/>
      <c r="AC212" s="44"/>
      <c r="AD212" s="44"/>
    </row>
    <row r="213" spans="24:30" s="2" customFormat="1">
      <c r="X213" s="44"/>
      <c r="Y213" s="44"/>
      <c r="Z213" s="44"/>
      <c r="AA213" s="44"/>
      <c r="AB213" s="44"/>
      <c r="AC213" s="44"/>
      <c r="AD213" s="44"/>
    </row>
    <row r="214" spans="24:30" s="2" customFormat="1">
      <c r="X214" s="44"/>
      <c r="Y214" s="44"/>
      <c r="Z214" s="44"/>
      <c r="AA214" s="44"/>
      <c r="AB214" s="44"/>
      <c r="AC214" s="44"/>
      <c r="AD214" s="44"/>
    </row>
    <row r="215" spans="24:30" s="2" customFormat="1">
      <c r="X215" s="44"/>
      <c r="Y215" s="44"/>
      <c r="Z215" s="44"/>
      <c r="AA215" s="44"/>
      <c r="AB215" s="44"/>
      <c r="AC215" s="44"/>
      <c r="AD215" s="44"/>
    </row>
    <row r="216" spans="24:30" s="2" customFormat="1">
      <c r="X216" s="44"/>
      <c r="Y216" s="44"/>
      <c r="Z216" s="44"/>
      <c r="AA216" s="44"/>
      <c r="AB216" s="44"/>
      <c r="AC216" s="44"/>
      <c r="AD216" s="44"/>
    </row>
    <row r="217" spans="24:30" s="2" customFormat="1">
      <c r="X217" s="44"/>
      <c r="Y217" s="44"/>
      <c r="Z217" s="44"/>
      <c r="AA217" s="44"/>
      <c r="AB217" s="44"/>
      <c r="AC217" s="44"/>
      <c r="AD217" s="44"/>
    </row>
    <row r="218" spans="24:30" s="2" customFormat="1">
      <c r="X218" s="44"/>
      <c r="Y218" s="44"/>
      <c r="Z218" s="44"/>
      <c r="AA218" s="44"/>
      <c r="AB218" s="44"/>
      <c r="AC218" s="44"/>
      <c r="AD218" s="44"/>
    </row>
    <row r="219" spans="24:30" s="2" customFormat="1">
      <c r="X219" s="44"/>
      <c r="Y219" s="44"/>
      <c r="Z219" s="44"/>
      <c r="AA219" s="44"/>
      <c r="AB219" s="44"/>
      <c r="AC219" s="44"/>
      <c r="AD219" s="44"/>
    </row>
    <row r="220" spans="24:30" s="2" customFormat="1">
      <c r="X220" s="44"/>
      <c r="Y220" s="44"/>
      <c r="Z220" s="44"/>
      <c r="AA220" s="44"/>
      <c r="AB220" s="44"/>
      <c r="AC220" s="44"/>
      <c r="AD220" s="44"/>
    </row>
    <row r="221" spans="24:30" s="2" customFormat="1">
      <c r="X221" s="44"/>
      <c r="Y221" s="44"/>
      <c r="Z221" s="44"/>
      <c r="AA221" s="44"/>
      <c r="AB221" s="44"/>
      <c r="AC221" s="44"/>
      <c r="AD221" s="44"/>
    </row>
    <row r="222" spans="24:30" s="2" customFormat="1">
      <c r="X222" s="44"/>
      <c r="Y222" s="44"/>
      <c r="Z222" s="44"/>
      <c r="AA222" s="44"/>
      <c r="AB222" s="44"/>
      <c r="AC222" s="44"/>
      <c r="AD222" s="44"/>
    </row>
    <row r="223" spans="24:30" s="2" customFormat="1">
      <c r="X223" s="44"/>
      <c r="Y223" s="44"/>
      <c r="Z223" s="44"/>
      <c r="AA223" s="44"/>
      <c r="AB223" s="44"/>
      <c r="AC223" s="44"/>
      <c r="AD223" s="44"/>
    </row>
    <row r="224" spans="24:30" s="2" customFormat="1">
      <c r="X224" s="44"/>
      <c r="Y224" s="44"/>
      <c r="Z224" s="44"/>
      <c r="AA224" s="44"/>
      <c r="AB224" s="44"/>
      <c r="AC224" s="44"/>
      <c r="AD224" s="44"/>
    </row>
    <row r="225" spans="24:30" s="2" customFormat="1">
      <c r="X225" s="44"/>
      <c r="Y225" s="44"/>
      <c r="Z225" s="44"/>
      <c r="AA225" s="44"/>
      <c r="AB225" s="44"/>
      <c r="AC225" s="44"/>
      <c r="AD225" s="44"/>
    </row>
    <row r="226" spans="24:30" s="2" customFormat="1">
      <c r="X226" s="44"/>
      <c r="Y226" s="44"/>
      <c r="Z226" s="44"/>
      <c r="AA226" s="44"/>
      <c r="AB226" s="44"/>
      <c r="AC226" s="44"/>
      <c r="AD226" s="44"/>
    </row>
    <row r="227" spans="24:30" s="2" customFormat="1">
      <c r="X227" s="44"/>
      <c r="Y227" s="44"/>
      <c r="Z227" s="44"/>
      <c r="AA227" s="44"/>
      <c r="AB227" s="44"/>
      <c r="AC227" s="44"/>
      <c r="AD227" s="44"/>
    </row>
    <row r="228" spans="24:30" s="2" customFormat="1">
      <c r="X228" s="44"/>
      <c r="Y228" s="44"/>
      <c r="Z228" s="44"/>
      <c r="AA228" s="44"/>
      <c r="AB228" s="44"/>
      <c r="AC228" s="44"/>
      <c r="AD228" s="44"/>
    </row>
    <row r="229" spans="24:30" s="2" customFormat="1">
      <c r="X229" s="44"/>
      <c r="Y229" s="44"/>
      <c r="Z229" s="44"/>
      <c r="AA229" s="44"/>
      <c r="AB229" s="44"/>
      <c r="AC229" s="44"/>
      <c r="AD229" s="44"/>
    </row>
    <row r="230" spans="24:30" s="2" customFormat="1">
      <c r="X230" s="44"/>
      <c r="Y230" s="44"/>
      <c r="Z230" s="44"/>
      <c r="AA230" s="44"/>
      <c r="AB230" s="44"/>
      <c r="AC230" s="44"/>
      <c r="AD230" s="44"/>
    </row>
    <row r="231" spans="24:30" s="2" customFormat="1">
      <c r="X231" s="44"/>
      <c r="Y231" s="44"/>
      <c r="Z231" s="44"/>
      <c r="AA231" s="44"/>
      <c r="AB231" s="44"/>
      <c r="AC231" s="44"/>
      <c r="AD231" s="44"/>
    </row>
    <row r="232" spans="24:30" s="2" customFormat="1">
      <c r="X232" s="44"/>
      <c r="Y232" s="44"/>
      <c r="Z232" s="44"/>
      <c r="AA232" s="44"/>
      <c r="AB232" s="44"/>
      <c r="AC232" s="44"/>
      <c r="AD232" s="44"/>
    </row>
    <row r="233" spans="24:30" s="2" customFormat="1">
      <c r="X233" s="44"/>
      <c r="Y233" s="44"/>
      <c r="Z233" s="44"/>
      <c r="AA233" s="44"/>
      <c r="AB233" s="44"/>
      <c r="AC233" s="44"/>
      <c r="AD233" s="44"/>
    </row>
    <row r="234" spans="24:30" s="2" customFormat="1">
      <c r="X234" s="44"/>
      <c r="Y234" s="44"/>
      <c r="Z234" s="44"/>
      <c r="AA234" s="44"/>
      <c r="AB234" s="44"/>
      <c r="AC234" s="44"/>
      <c r="AD234" s="44"/>
    </row>
    <row r="235" spans="24:30" s="2" customFormat="1">
      <c r="X235" s="44"/>
      <c r="Y235" s="44"/>
      <c r="Z235" s="44"/>
      <c r="AA235" s="44"/>
      <c r="AB235" s="44"/>
      <c r="AC235" s="44"/>
      <c r="AD235" s="44"/>
    </row>
    <row r="236" spans="24:30" s="2" customFormat="1">
      <c r="X236" s="44"/>
      <c r="Y236" s="44"/>
      <c r="Z236" s="44"/>
      <c r="AA236" s="44"/>
      <c r="AB236" s="44"/>
      <c r="AC236" s="44"/>
      <c r="AD236" s="44"/>
    </row>
    <row r="237" spans="24:30" s="2" customFormat="1">
      <c r="X237" s="44"/>
      <c r="Y237" s="44"/>
      <c r="Z237" s="44"/>
      <c r="AA237" s="44"/>
      <c r="AB237" s="44"/>
      <c r="AC237" s="44"/>
      <c r="AD237" s="44"/>
    </row>
    <row r="238" spans="24:30" s="2" customFormat="1">
      <c r="X238" s="44"/>
      <c r="Y238" s="44"/>
      <c r="Z238" s="44"/>
      <c r="AA238" s="44"/>
      <c r="AB238" s="44"/>
      <c r="AC238" s="44"/>
      <c r="AD238" s="44"/>
    </row>
    <row r="239" spans="24:30" s="2" customFormat="1">
      <c r="X239" s="44"/>
      <c r="Y239" s="44"/>
      <c r="Z239" s="44"/>
      <c r="AA239" s="44"/>
      <c r="AB239" s="44"/>
      <c r="AC239" s="44"/>
      <c r="AD239" s="44"/>
    </row>
    <row r="240" spans="24:30" s="2" customFormat="1">
      <c r="X240" s="44"/>
      <c r="Y240" s="44"/>
      <c r="Z240" s="44"/>
      <c r="AA240" s="44"/>
      <c r="AB240" s="44"/>
      <c r="AC240" s="44"/>
      <c r="AD240" s="44"/>
    </row>
    <row r="241" spans="24:30" s="2" customFormat="1">
      <c r="X241" s="44"/>
      <c r="Y241" s="44"/>
      <c r="Z241" s="44"/>
      <c r="AA241" s="44"/>
      <c r="AB241" s="44"/>
      <c r="AC241" s="44"/>
      <c r="AD241" s="44"/>
    </row>
    <row r="242" spans="24:30" s="2" customFormat="1">
      <c r="X242" s="44"/>
      <c r="Y242" s="44"/>
      <c r="Z242" s="44"/>
      <c r="AA242" s="44"/>
      <c r="AB242" s="44"/>
      <c r="AC242" s="44"/>
      <c r="AD242" s="44"/>
    </row>
    <row r="243" spans="24:30" s="2" customFormat="1">
      <c r="X243" s="44"/>
      <c r="Y243" s="44"/>
      <c r="Z243" s="44"/>
      <c r="AA243" s="44"/>
      <c r="AB243" s="44"/>
      <c r="AC243" s="44"/>
      <c r="AD243" s="44"/>
    </row>
    <row r="244" spans="24:30" s="2" customFormat="1">
      <c r="X244" s="44"/>
      <c r="Y244" s="44"/>
      <c r="Z244" s="44"/>
      <c r="AA244" s="44"/>
      <c r="AB244" s="44"/>
      <c r="AC244" s="44"/>
      <c r="AD244" s="44"/>
    </row>
    <row r="245" spans="24:30" s="2" customFormat="1">
      <c r="X245" s="44"/>
      <c r="Y245" s="44"/>
      <c r="Z245" s="44"/>
      <c r="AA245" s="44"/>
      <c r="AB245" s="44"/>
      <c r="AC245" s="44"/>
      <c r="AD245" s="44"/>
    </row>
    <row r="246" spans="24:30" s="2" customFormat="1">
      <c r="X246" s="44"/>
      <c r="Y246" s="44"/>
      <c r="Z246" s="44"/>
      <c r="AA246" s="44"/>
      <c r="AB246" s="44"/>
      <c r="AC246" s="44"/>
      <c r="AD246" s="44"/>
    </row>
    <row r="247" spans="24:30" s="2" customFormat="1">
      <c r="X247" s="44"/>
      <c r="Y247" s="44"/>
      <c r="Z247" s="44"/>
      <c r="AA247" s="44"/>
      <c r="AB247" s="44"/>
      <c r="AC247" s="44"/>
      <c r="AD247" s="44"/>
    </row>
    <row r="248" spans="24:30" s="2" customFormat="1">
      <c r="X248" s="44"/>
      <c r="Y248" s="44"/>
      <c r="Z248" s="44"/>
      <c r="AA248" s="44"/>
      <c r="AB248" s="44"/>
      <c r="AC248" s="44"/>
      <c r="AD248" s="44"/>
    </row>
    <row r="249" spans="24:30" s="2" customFormat="1">
      <c r="X249" s="44"/>
      <c r="Y249" s="44"/>
      <c r="Z249" s="44"/>
      <c r="AA249" s="44"/>
      <c r="AB249" s="44"/>
      <c r="AC249" s="44"/>
      <c r="AD249" s="44"/>
    </row>
    <row r="250" spans="24:30" s="2" customFormat="1">
      <c r="X250" s="44"/>
      <c r="Y250" s="44"/>
      <c r="Z250" s="44"/>
      <c r="AA250" s="44"/>
      <c r="AB250" s="44"/>
      <c r="AC250" s="44"/>
      <c r="AD250" s="44"/>
    </row>
    <row r="251" spans="24:30" s="2" customFormat="1">
      <c r="X251" s="44"/>
      <c r="Y251" s="44"/>
      <c r="Z251" s="44"/>
      <c r="AA251" s="44"/>
      <c r="AB251" s="44"/>
      <c r="AC251" s="44"/>
      <c r="AD251" s="44"/>
    </row>
    <row r="252" spans="24:30" s="2" customFormat="1">
      <c r="X252" s="44"/>
      <c r="Y252" s="44"/>
      <c r="Z252" s="44"/>
      <c r="AA252" s="44"/>
      <c r="AB252" s="44"/>
      <c r="AC252" s="44"/>
      <c r="AD252" s="44"/>
    </row>
    <row r="253" spans="24:30" s="2" customFormat="1">
      <c r="X253" s="44"/>
      <c r="Y253" s="44"/>
      <c r="Z253" s="44"/>
      <c r="AA253" s="44"/>
      <c r="AB253" s="44"/>
      <c r="AC253" s="44"/>
      <c r="AD253" s="44"/>
    </row>
    <row r="254" spans="24:30" s="2" customFormat="1">
      <c r="X254" s="44"/>
      <c r="Y254" s="44"/>
      <c r="Z254" s="44"/>
      <c r="AA254" s="44"/>
      <c r="AB254" s="44"/>
      <c r="AC254" s="44"/>
      <c r="AD254" s="44"/>
    </row>
    <row r="255" spans="24:30" s="2" customFormat="1">
      <c r="X255" s="44"/>
      <c r="Y255" s="44"/>
      <c r="Z255" s="44"/>
      <c r="AA255" s="44"/>
      <c r="AB255" s="44"/>
      <c r="AC255" s="44"/>
      <c r="AD255" s="44"/>
    </row>
    <row r="256" spans="24:30" s="2" customFormat="1">
      <c r="X256" s="44"/>
      <c r="Y256" s="44"/>
      <c r="Z256" s="44"/>
      <c r="AA256" s="44"/>
      <c r="AB256" s="44"/>
      <c r="AC256" s="44"/>
      <c r="AD256" s="44"/>
    </row>
    <row r="257" spans="24:30" s="2" customFormat="1">
      <c r="X257" s="44"/>
      <c r="Y257" s="44"/>
      <c r="Z257" s="44"/>
      <c r="AA257" s="44"/>
      <c r="AB257" s="44"/>
      <c r="AC257" s="44"/>
      <c r="AD257" s="44"/>
    </row>
    <row r="258" spans="24:30" s="2" customFormat="1">
      <c r="X258" s="44"/>
      <c r="Y258" s="44"/>
      <c r="Z258" s="44"/>
      <c r="AA258" s="44"/>
      <c r="AB258" s="44"/>
      <c r="AC258" s="44"/>
      <c r="AD258" s="44"/>
    </row>
    <row r="259" spans="24:30" s="2" customFormat="1">
      <c r="X259" s="44"/>
      <c r="Y259" s="44"/>
      <c r="Z259" s="44"/>
      <c r="AA259" s="44"/>
      <c r="AB259" s="44"/>
      <c r="AC259" s="44"/>
      <c r="AD259" s="44"/>
    </row>
    <row r="260" spans="24:30" s="2" customFormat="1">
      <c r="X260" s="44"/>
      <c r="Y260" s="44"/>
      <c r="Z260" s="44"/>
      <c r="AA260" s="44"/>
      <c r="AB260" s="44"/>
      <c r="AC260" s="44"/>
      <c r="AD260" s="44"/>
    </row>
    <row r="261" spans="24:30" s="2" customFormat="1">
      <c r="X261" s="44"/>
      <c r="Y261" s="44"/>
      <c r="Z261" s="44"/>
      <c r="AA261" s="44"/>
      <c r="AB261" s="44"/>
      <c r="AC261" s="44"/>
      <c r="AD261" s="44"/>
    </row>
    <row r="262" spans="24:30" s="2" customFormat="1">
      <c r="X262" s="44"/>
      <c r="Y262" s="44"/>
      <c r="Z262" s="44"/>
      <c r="AA262" s="44"/>
      <c r="AB262" s="44"/>
      <c r="AC262" s="44"/>
      <c r="AD262" s="44"/>
    </row>
    <row r="263" spans="24:30" s="2" customFormat="1">
      <c r="X263" s="44"/>
      <c r="Y263" s="44"/>
      <c r="Z263" s="44"/>
      <c r="AA263" s="44"/>
      <c r="AB263" s="44"/>
      <c r="AC263" s="44"/>
      <c r="AD263" s="44"/>
    </row>
    <row r="264" spans="24:30" s="2" customFormat="1">
      <c r="X264" s="44"/>
      <c r="Y264" s="44"/>
      <c r="Z264" s="44"/>
      <c r="AA264" s="44"/>
      <c r="AB264" s="44"/>
      <c r="AC264" s="44"/>
      <c r="AD264" s="44"/>
    </row>
    <row r="265" spans="24:30" s="2" customFormat="1">
      <c r="X265" s="44"/>
      <c r="Y265" s="44"/>
      <c r="Z265" s="44"/>
      <c r="AA265" s="44"/>
      <c r="AB265" s="44"/>
      <c r="AC265" s="44"/>
      <c r="AD265" s="44"/>
    </row>
    <row r="266" spans="24:30" s="2" customFormat="1">
      <c r="X266" s="44"/>
      <c r="Y266" s="44"/>
      <c r="Z266" s="44"/>
      <c r="AA266" s="44"/>
      <c r="AB266" s="44"/>
      <c r="AC266" s="44"/>
      <c r="AD266" s="44"/>
    </row>
    <row r="267" spans="24:30" s="2" customFormat="1">
      <c r="X267" s="44"/>
      <c r="Y267" s="44"/>
      <c r="Z267" s="44"/>
      <c r="AA267" s="44"/>
      <c r="AB267" s="44"/>
      <c r="AC267" s="44"/>
      <c r="AD267" s="44"/>
    </row>
    <row r="268" spans="24:30" s="2" customFormat="1">
      <c r="X268" s="44"/>
      <c r="Y268" s="44"/>
      <c r="Z268" s="44"/>
      <c r="AA268" s="44"/>
      <c r="AB268" s="44"/>
      <c r="AC268" s="44"/>
      <c r="AD268" s="44"/>
    </row>
    <row r="269" spans="24:30" s="2" customFormat="1">
      <c r="X269" s="44"/>
      <c r="Y269" s="44"/>
      <c r="Z269" s="44"/>
      <c r="AA269" s="44"/>
      <c r="AB269" s="44"/>
      <c r="AC269" s="44"/>
      <c r="AD269" s="44"/>
    </row>
    <row r="270" spans="24:30" s="2" customFormat="1">
      <c r="X270" s="44"/>
      <c r="Y270" s="44"/>
      <c r="Z270" s="44"/>
      <c r="AA270" s="44"/>
      <c r="AB270" s="44"/>
      <c r="AC270" s="44"/>
      <c r="AD270" s="44"/>
    </row>
    <row r="271" spans="24:30" s="2" customFormat="1">
      <c r="X271" s="44"/>
      <c r="Y271" s="44"/>
      <c r="Z271" s="44"/>
      <c r="AA271" s="44"/>
      <c r="AB271" s="44"/>
      <c r="AC271" s="44"/>
      <c r="AD271" s="44"/>
    </row>
    <row r="272" spans="24:30" s="2" customFormat="1">
      <c r="X272" s="44"/>
      <c r="Y272" s="44"/>
      <c r="Z272" s="44"/>
      <c r="AA272" s="44"/>
      <c r="AB272" s="44"/>
      <c r="AC272" s="44"/>
      <c r="AD272" s="44"/>
    </row>
    <row r="273" spans="24:30" s="2" customFormat="1">
      <c r="X273" s="44"/>
      <c r="Y273" s="44"/>
      <c r="Z273" s="44"/>
      <c r="AA273" s="44"/>
      <c r="AB273" s="44"/>
      <c r="AC273" s="44"/>
      <c r="AD273" s="44"/>
    </row>
    <row r="274" spans="24:30" s="2" customFormat="1">
      <c r="X274" s="44"/>
      <c r="Y274" s="44"/>
      <c r="Z274" s="44"/>
      <c r="AA274" s="44"/>
      <c r="AB274" s="44"/>
      <c r="AC274" s="44"/>
      <c r="AD274" s="44"/>
    </row>
    <row r="275" spans="24:30" s="2" customFormat="1">
      <c r="X275" s="44"/>
      <c r="Y275" s="44"/>
      <c r="Z275" s="44"/>
      <c r="AA275" s="44"/>
      <c r="AB275" s="44"/>
      <c r="AC275" s="44"/>
      <c r="AD275" s="44"/>
    </row>
    <row r="276" spans="24:30" s="2" customFormat="1">
      <c r="X276" s="44"/>
      <c r="Y276" s="44"/>
      <c r="Z276" s="44"/>
      <c r="AA276" s="44"/>
      <c r="AB276" s="44"/>
      <c r="AC276" s="44"/>
      <c r="AD276" s="44"/>
    </row>
    <row r="277" spans="24:30" s="2" customFormat="1">
      <c r="X277" s="44"/>
      <c r="Y277" s="44"/>
      <c r="Z277" s="44"/>
      <c r="AA277" s="44"/>
      <c r="AB277" s="44"/>
      <c r="AC277" s="44"/>
      <c r="AD277" s="44"/>
    </row>
    <row r="278" spans="24:30" s="2" customFormat="1">
      <c r="X278" s="44"/>
      <c r="Y278" s="44"/>
      <c r="Z278" s="44"/>
      <c r="AA278" s="44"/>
      <c r="AB278" s="44"/>
      <c r="AC278" s="44"/>
      <c r="AD278" s="44"/>
    </row>
    <row r="279" spans="24:30" s="2" customFormat="1">
      <c r="X279" s="44"/>
      <c r="Y279" s="44"/>
      <c r="Z279" s="44"/>
      <c r="AA279" s="44"/>
      <c r="AB279" s="44"/>
      <c r="AC279" s="44"/>
      <c r="AD279" s="44"/>
    </row>
    <row r="280" spans="24:30" s="2" customFormat="1">
      <c r="X280" s="44"/>
      <c r="Y280" s="44"/>
      <c r="Z280" s="44"/>
      <c r="AA280" s="44"/>
      <c r="AB280" s="44"/>
      <c r="AC280" s="44"/>
      <c r="AD280" s="44"/>
    </row>
    <row r="281" spans="24:30" s="2" customFormat="1">
      <c r="X281" s="44"/>
      <c r="Y281" s="44"/>
      <c r="Z281" s="44"/>
      <c r="AA281" s="44"/>
      <c r="AB281" s="44"/>
      <c r="AC281" s="44"/>
      <c r="AD281" s="44"/>
    </row>
    <row r="282" spans="24:30" s="2" customFormat="1">
      <c r="X282" s="44"/>
      <c r="Y282" s="44"/>
      <c r="Z282" s="44"/>
      <c r="AA282" s="44"/>
      <c r="AB282" s="44"/>
      <c r="AC282" s="44"/>
      <c r="AD282" s="44"/>
    </row>
    <row r="283" spans="24:30" s="2" customFormat="1">
      <c r="X283" s="44"/>
      <c r="Y283" s="44"/>
      <c r="Z283" s="44"/>
      <c r="AA283" s="44"/>
      <c r="AB283" s="44"/>
      <c r="AC283" s="44"/>
      <c r="AD283" s="44"/>
    </row>
    <row r="284" spans="24:30" s="2" customFormat="1">
      <c r="X284" s="44"/>
      <c r="Y284" s="44"/>
      <c r="Z284" s="44"/>
      <c r="AA284" s="44"/>
      <c r="AB284" s="44"/>
      <c r="AC284" s="44"/>
      <c r="AD284" s="44"/>
    </row>
    <row r="285" spans="24:30" s="2" customFormat="1">
      <c r="X285" s="44"/>
      <c r="Y285" s="44"/>
      <c r="Z285" s="44"/>
      <c r="AA285" s="44"/>
      <c r="AB285" s="44"/>
      <c r="AC285" s="44"/>
      <c r="AD285" s="44"/>
    </row>
    <row r="286" spans="24:30" s="2" customFormat="1">
      <c r="X286" s="44"/>
      <c r="Y286" s="44"/>
      <c r="Z286" s="44"/>
      <c r="AA286" s="44"/>
      <c r="AB286" s="44"/>
      <c r="AC286" s="44"/>
      <c r="AD286" s="44"/>
    </row>
    <row r="287" spans="24:30" s="2" customFormat="1">
      <c r="X287" s="44"/>
      <c r="Y287" s="44"/>
      <c r="Z287" s="44"/>
      <c r="AA287" s="44"/>
      <c r="AB287" s="44"/>
      <c r="AC287" s="44"/>
      <c r="AD287" s="44"/>
    </row>
    <row r="288" spans="24:30" s="2" customFormat="1">
      <c r="X288" s="44"/>
      <c r="Y288" s="44"/>
      <c r="Z288" s="44"/>
      <c r="AA288" s="44"/>
      <c r="AB288" s="44"/>
      <c r="AC288" s="44"/>
      <c r="AD288" s="44"/>
    </row>
    <row r="289" spans="24:30" s="2" customFormat="1">
      <c r="X289" s="44"/>
      <c r="Y289" s="44"/>
      <c r="Z289" s="44"/>
      <c r="AA289" s="44"/>
      <c r="AB289" s="44"/>
      <c r="AC289" s="44"/>
      <c r="AD289" s="44"/>
    </row>
    <row r="290" spans="24:30" s="2" customFormat="1">
      <c r="X290" s="44"/>
      <c r="Y290" s="44"/>
      <c r="Z290" s="44"/>
      <c r="AA290" s="44"/>
      <c r="AB290" s="44"/>
      <c r="AC290" s="44"/>
      <c r="AD290" s="44"/>
    </row>
    <row r="291" spans="24:30" s="2" customFormat="1">
      <c r="X291" s="44"/>
      <c r="Y291" s="44"/>
      <c r="Z291" s="44"/>
      <c r="AA291" s="44"/>
      <c r="AB291" s="44"/>
      <c r="AC291" s="44"/>
      <c r="AD291" s="44"/>
    </row>
    <row r="292" spans="24:30" s="2" customFormat="1">
      <c r="X292" s="44"/>
      <c r="Y292" s="44"/>
      <c r="Z292" s="44"/>
      <c r="AA292" s="44"/>
      <c r="AB292" s="44"/>
      <c r="AC292" s="44"/>
      <c r="AD292" s="44"/>
    </row>
    <row r="293" spans="24:30" s="2" customFormat="1">
      <c r="X293" s="44"/>
      <c r="Y293" s="44"/>
      <c r="Z293" s="44"/>
      <c r="AA293" s="44"/>
      <c r="AB293" s="44"/>
      <c r="AC293" s="44"/>
      <c r="AD293" s="44"/>
    </row>
    <row r="294" spans="24:30" s="2" customFormat="1">
      <c r="X294" s="44"/>
      <c r="Y294" s="44"/>
      <c r="Z294" s="44"/>
      <c r="AA294" s="44"/>
      <c r="AB294" s="44"/>
      <c r="AC294" s="44"/>
      <c r="AD294" s="44"/>
    </row>
    <row r="295" spans="24:30" s="2" customFormat="1">
      <c r="X295" s="44"/>
      <c r="Y295" s="44"/>
      <c r="Z295" s="44"/>
      <c r="AA295" s="44"/>
      <c r="AB295" s="44"/>
      <c r="AC295" s="44"/>
      <c r="AD295" s="44"/>
    </row>
    <row r="296" spans="24:30" s="2" customFormat="1">
      <c r="X296" s="44"/>
      <c r="Y296" s="44"/>
      <c r="Z296" s="44"/>
      <c r="AA296" s="44"/>
      <c r="AB296" s="44"/>
      <c r="AC296" s="44"/>
      <c r="AD296" s="44"/>
    </row>
    <row r="297" spans="24:30" s="2" customFormat="1">
      <c r="X297" s="44"/>
      <c r="Y297" s="44"/>
      <c r="Z297" s="44"/>
      <c r="AA297" s="44"/>
      <c r="AB297" s="44"/>
      <c r="AC297" s="44"/>
      <c r="AD297" s="44"/>
    </row>
    <row r="298" spans="24:30" s="2" customFormat="1">
      <c r="X298" s="44"/>
      <c r="Y298" s="44"/>
      <c r="Z298" s="44"/>
      <c r="AA298" s="44"/>
      <c r="AB298" s="44"/>
      <c r="AC298" s="44"/>
      <c r="AD298" s="44"/>
    </row>
    <row r="299" spans="24:30" s="2" customFormat="1">
      <c r="X299" s="44"/>
      <c r="Y299" s="44"/>
      <c r="Z299" s="44"/>
      <c r="AA299" s="44"/>
      <c r="AB299" s="44"/>
      <c r="AC299" s="44"/>
      <c r="AD299" s="44"/>
    </row>
    <row r="300" spans="24:30" s="2" customFormat="1">
      <c r="X300" s="44"/>
      <c r="Y300" s="44"/>
      <c r="Z300" s="44"/>
      <c r="AA300" s="44"/>
      <c r="AB300" s="44"/>
      <c r="AC300" s="44"/>
      <c r="AD300" s="44"/>
    </row>
    <row r="301" spans="24:30" s="2" customFormat="1">
      <c r="X301" s="44"/>
      <c r="Y301" s="44"/>
      <c r="Z301" s="44"/>
      <c r="AA301" s="44"/>
      <c r="AB301" s="44"/>
      <c r="AC301" s="44"/>
      <c r="AD301" s="44"/>
    </row>
    <row r="302" spans="24:30" s="2" customFormat="1">
      <c r="X302" s="44"/>
      <c r="Y302" s="44"/>
      <c r="Z302" s="44"/>
      <c r="AA302" s="44"/>
      <c r="AB302" s="44"/>
      <c r="AC302" s="44"/>
      <c r="AD302" s="44"/>
    </row>
    <row r="303" spans="24:30" s="2" customFormat="1">
      <c r="X303" s="44"/>
      <c r="Y303" s="44"/>
      <c r="Z303" s="44"/>
      <c r="AA303" s="44"/>
      <c r="AB303" s="44"/>
      <c r="AC303" s="44"/>
      <c r="AD303" s="44"/>
    </row>
    <row r="304" spans="24:30" s="2" customFormat="1">
      <c r="X304" s="44"/>
      <c r="Y304" s="44"/>
      <c r="Z304" s="44"/>
      <c r="AA304" s="44"/>
      <c r="AB304" s="44"/>
      <c r="AC304" s="44"/>
      <c r="AD304" s="44"/>
    </row>
    <row r="305" spans="24:30" s="2" customFormat="1">
      <c r="X305" s="44"/>
      <c r="Y305" s="44"/>
      <c r="Z305" s="44"/>
      <c r="AA305" s="44"/>
      <c r="AB305" s="44"/>
      <c r="AC305" s="44"/>
      <c r="AD305" s="44"/>
    </row>
    <row r="306" spans="24:30" s="2" customFormat="1">
      <c r="X306" s="44"/>
      <c r="Y306" s="44"/>
      <c r="Z306" s="44"/>
      <c r="AA306" s="44"/>
      <c r="AB306" s="44"/>
      <c r="AC306" s="44"/>
      <c r="AD306" s="44"/>
    </row>
    <row r="307" spans="24:30" s="2" customFormat="1">
      <c r="X307" s="44"/>
      <c r="Y307" s="44"/>
      <c r="Z307" s="44"/>
      <c r="AA307" s="44"/>
      <c r="AB307" s="44"/>
      <c r="AC307" s="44"/>
      <c r="AD307" s="44"/>
    </row>
    <row r="308" spans="24:30" s="2" customFormat="1">
      <c r="X308" s="44"/>
      <c r="Y308" s="44"/>
      <c r="Z308" s="44"/>
      <c r="AA308" s="44"/>
      <c r="AB308" s="44"/>
      <c r="AC308" s="44"/>
      <c r="AD308" s="44"/>
    </row>
    <row r="309" spans="24:30" s="2" customFormat="1">
      <c r="X309" s="44"/>
      <c r="Y309" s="44"/>
      <c r="Z309" s="44"/>
      <c r="AA309" s="44"/>
      <c r="AB309" s="44"/>
      <c r="AC309" s="44"/>
      <c r="AD309" s="44"/>
    </row>
    <row r="310" spans="24:30" s="2" customFormat="1">
      <c r="X310" s="44"/>
      <c r="Y310" s="44"/>
      <c r="Z310" s="44"/>
      <c r="AA310" s="44"/>
      <c r="AB310" s="44"/>
      <c r="AC310" s="44"/>
      <c r="AD310" s="44"/>
    </row>
    <row r="311" spans="24:30" s="2" customFormat="1">
      <c r="X311" s="44"/>
      <c r="Y311" s="44"/>
      <c r="Z311" s="44"/>
      <c r="AA311" s="44"/>
      <c r="AB311" s="44"/>
      <c r="AC311" s="44"/>
      <c r="AD311" s="44"/>
    </row>
    <row r="312" spans="24:30" s="2" customFormat="1">
      <c r="X312" s="44"/>
      <c r="Y312" s="44"/>
      <c r="Z312" s="44"/>
      <c r="AA312" s="44"/>
      <c r="AB312" s="44"/>
      <c r="AC312" s="44"/>
      <c r="AD312" s="44"/>
    </row>
    <row r="313" spans="24:30" s="2" customFormat="1">
      <c r="X313" s="44"/>
      <c r="Y313" s="44"/>
      <c r="Z313" s="44"/>
      <c r="AA313" s="44"/>
      <c r="AB313" s="44"/>
      <c r="AC313" s="44"/>
      <c r="AD313" s="44"/>
    </row>
    <row r="314" spans="24:30" s="2" customFormat="1">
      <c r="X314" s="44"/>
      <c r="Y314" s="44"/>
      <c r="Z314" s="44"/>
      <c r="AA314" s="44"/>
      <c r="AB314" s="44"/>
      <c r="AC314" s="44"/>
      <c r="AD314" s="44"/>
    </row>
    <row r="315" spans="24:30" s="2" customFormat="1">
      <c r="X315" s="44"/>
      <c r="Y315" s="44"/>
      <c r="Z315" s="44"/>
      <c r="AA315" s="44"/>
      <c r="AB315" s="44"/>
      <c r="AC315" s="44"/>
      <c r="AD315" s="44"/>
    </row>
    <row r="316" spans="24:30" s="2" customFormat="1">
      <c r="X316" s="44"/>
      <c r="Y316" s="44"/>
      <c r="Z316" s="44"/>
      <c r="AA316" s="44"/>
      <c r="AB316" s="44"/>
      <c r="AC316" s="44"/>
      <c r="AD316" s="44"/>
    </row>
    <row r="317" spans="24:30" s="2" customFormat="1">
      <c r="X317" s="44"/>
      <c r="Y317" s="44"/>
      <c r="Z317" s="44"/>
      <c r="AA317" s="44"/>
      <c r="AB317" s="44"/>
      <c r="AC317" s="44"/>
      <c r="AD317" s="44"/>
    </row>
    <row r="318" spans="24:30" s="2" customFormat="1">
      <c r="X318" s="44"/>
      <c r="Y318" s="44"/>
      <c r="Z318" s="44"/>
      <c r="AA318" s="44"/>
      <c r="AB318" s="44"/>
      <c r="AC318" s="44"/>
      <c r="AD318" s="44"/>
    </row>
    <row r="319" spans="24:30" s="2" customFormat="1">
      <c r="X319" s="44"/>
      <c r="Y319" s="44"/>
      <c r="Z319" s="44"/>
      <c r="AA319" s="44"/>
      <c r="AB319" s="44"/>
      <c r="AC319" s="44"/>
      <c r="AD319" s="44"/>
    </row>
    <row r="320" spans="24:30" s="2" customFormat="1">
      <c r="X320" s="44"/>
      <c r="Y320" s="44"/>
      <c r="Z320" s="44"/>
      <c r="AA320" s="44"/>
      <c r="AB320" s="44"/>
      <c r="AC320" s="44"/>
      <c r="AD320" s="44"/>
    </row>
    <row r="321" spans="24:30" s="2" customFormat="1">
      <c r="X321" s="44"/>
      <c r="Y321" s="44"/>
      <c r="Z321" s="44"/>
      <c r="AA321" s="44"/>
      <c r="AB321" s="44"/>
      <c r="AC321" s="44"/>
      <c r="AD321" s="44"/>
    </row>
    <row r="322" spans="24:30" s="2" customFormat="1">
      <c r="X322" s="44"/>
      <c r="Y322" s="44"/>
      <c r="Z322" s="44"/>
      <c r="AA322" s="44"/>
      <c r="AB322" s="44"/>
      <c r="AC322" s="44"/>
      <c r="AD322" s="44"/>
    </row>
    <row r="323" spans="24:30" s="2" customFormat="1">
      <c r="X323" s="44"/>
      <c r="Y323" s="44"/>
      <c r="Z323" s="44"/>
      <c r="AA323" s="44"/>
      <c r="AB323" s="44"/>
      <c r="AC323" s="44"/>
      <c r="AD323" s="44"/>
    </row>
    <row r="324" spans="24:30" s="2" customFormat="1">
      <c r="X324" s="44"/>
      <c r="Y324" s="44"/>
      <c r="Z324" s="44"/>
      <c r="AA324" s="44"/>
      <c r="AB324" s="44"/>
      <c r="AC324" s="44"/>
      <c r="AD324" s="44"/>
    </row>
    <row r="325" spans="24:30" s="2" customFormat="1">
      <c r="X325" s="44"/>
      <c r="Y325" s="44"/>
      <c r="Z325" s="44"/>
      <c r="AA325" s="44"/>
      <c r="AB325" s="44"/>
      <c r="AC325" s="44"/>
      <c r="AD325" s="44"/>
    </row>
    <row r="326" spans="24:30" s="2" customFormat="1">
      <c r="X326" s="44"/>
      <c r="Y326" s="44"/>
      <c r="Z326" s="44"/>
      <c r="AA326" s="44"/>
      <c r="AB326" s="44"/>
      <c r="AC326" s="44"/>
      <c r="AD326" s="44"/>
    </row>
    <row r="327" spans="24:30" s="2" customFormat="1">
      <c r="X327" s="44"/>
      <c r="Y327" s="44"/>
      <c r="Z327" s="44"/>
      <c r="AA327" s="44"/>
      <c r="AB327" s="44"/>
      <c r="AC327" s="44"/>
      <c r="AD327" s="44"/>
    </row>
    <row r="328" spans="24:30" s="2" customFormat="1">
      <c r="X328" s="44"/>
      <c r="Y328" s="44"/>
      <c r="Z328" s="44"/>
      <c r="AA328" s="44"/>
      <c r="AB328" s="44"/>
      <c r="AC328" s="44"/>
      <c r="AD328" s="44"/>
    </row>
    <row r="329" spans="24:30" s="2" customFormat="1">
      <c r="X329" s="44"/>
      <c r="Y329" s="44"/>
      <c r="Z329" s="44"/>
      <c r="AA329" s="44"/>
      <c r="AB329" s="44"/>
      <c r="AC329" s="44"/>
      <c r="AD329" s="44"/>
    </row>
    <row r="330" spans="24:30" s="2" customFormat="1">
      <c r="X330" s="44"/>
      <c r="Y330" s="44"/>
      <c r="Z330" s="44"/>
      <c r="AA330" s="44"/>
      <c r="AB330" s="44"/>
      <c r="AC330" s="44"/>
      <c r="AD330" s="44"/>
    </row>
    <row r="331" spans="24:30" s="2" customFormat="1">
      <c r="X331" s="44"/>
      <c r="Y331" s="44"/>
      <c r="Z331" s="44"/>
      <c r="AA331" s="44"/>
      <c r="AB331" s="44"/>
      <c r="AC331" s="44"/>
      <c r="AD331" s="44"/>
    </row>
    <row r="332" spans="24:30" s="2" customFormat="1">
      <c r="X332" s="44"/>
      <c r="Y332" s="44"/>
      <c r="Z332" s="44"/>
      <c r="AA332" s="44"/>
      <c r="AB332" s="44"/>
      <c r="AC332" s="44"/>
      <c r="AD332" s="44"/>
    </row>
    <row r="333" spans="24:30" s="2" customFormat="1">
      <c r="X333" s="44"/>
      <c r="Y333" s="44"/>
      <c r="Z333" s="44"/>
      <c r="AA333" s="44"/>
      <c r="AB333" s="44"/>
      <c r="AC333" s="44"/>
      <c r="AD333" s="44"/>
    </row>
    <row r="334" spans="24:30" s="2" customFormat="1">
      <c r="X334" s="44"/>
      <c r="Y334" s="44"/>
      <c r="Z334" s="44"/>
      <c r="AA334" s="44"/>
      <c r="AB334" s="44"/>
      <c r="AC334" s="44"/>
      <c r="AD334" s="44"/>
    </row>
    <row r="335" spans="24:30" s="2" customFormat="1">
      <c r="X335" s="44"/>
      <c r="Y335" s="44"/>
      <c r="Z335" s="44"/>
      <c r="AA335" s="44"/>
      <c r="AB335" s="44"/>
      <c r="AC335" s="44"/>
      <c r="AD335" s="44"/>
    </row>
    <row r="336" spans="24:30" s="2" customFormat="1">
      <c r="X336" s="44"/>
      <c r="Y336" s="44"/>
      <c r="Z336" s="44"/>
      <c r="AA336" s="44"/>
      <c r="AB336" s="44"/>
      <c r="AC336" s="44"/>
      <c r="AD336" s="44"/>
    </row>
    <row r="337" spans="24:30" s="2" customFormat="1">
      <c r="X337" s="44"/>
      <c r="Y337" s="44"/>
      <c r="Z337" s="44"/>
      <c r="AA337" s="44"/>
      <c r="AB337" s="44"/>
      <c r="AC337" s="44"/>
      <c r="AD337" s="44"/>
    </row>
    <row r="338" spans="24:30" s="2" customFormat="1">
      <c r="X338" s="44"/>
      <c r="Y338" s="44"/>
      <c r="Z338" s="44"/>
      <c r="AA338" s="44"/>
      <c r="AB338" s="44"/>
      <c r="AC338" s="44"/>
      <c r="AD338" s="44"/>
    </row>
    <row r="339" spans="24:30" s="2" customFormat="1">
      <c r="X339" s="44"/>
      <c r="Y339" s="44"/>
      <c r="Z339" s="44"/>
      <c r="AA339" s="44"/>
      <c r="AB339" s="44"/>
      <c r="AC339" s="44"/>
      <c r="AD339" s="44"/>
    </row>
    <row r="340" spans="24:30" s="2" customFormat="1">
      <c r="X340" s="44"/>
      <c r="Y340" s="44"/>
      <c r="Z340" s="44"/>
      <c r="AA340" s="44"/>
      <c r="AB340" s="44"/>
      <c r="AC340" s="44"/>
      <c r="AD340" s="44"/>
    </row>
    <row r="341" spans="24:30" s="2" customFormat="1">
      <c r="X341" s="44"/>
      <c r="Y341" s="44"/>
      <c r="Z341" s="44"/>
      <c r="AA341" s="44"/>
      <c r="AB341" s="44"/>
      <c r="AC341" s="44"/>
      <c r="AD341" s="44"/>
    </row>
    <row r="342" spans="24:30" s="2" customFormat="1">
      <c r="X342" s="44"/>
      <c r="Y342" s="44"/>
      <c r="Z342" s="44"/>
      <c r="AA342" s="44"/>
      <c r="AB342" s="44"/>
      <c r="AC342" s="44"/>
      <c r="AD342" s="44"/>
    </row>
    <row r="343" spans="24:30" s="2" customFormat="1">
      <c r="X343" s="44"/>
      <c r="Y343" s="44"/>
      <c r="Z343" s="44"/>
      <c r="AA343" s="44"/>
      <c r="AB343" s="44"/>
      <c r="AC343" s="44"/>
      <c r="AD343" s="44"/>
    </row>
    <row r="344" spans="24:30" s="2" customFormat="1">
      <c r="X344" s="44"/>
      <c r="Y344" s="44"/>
      <c r="Z344" s="44"/>
      <c r="AA344" s="44"/>
      <c r="AB344" s="44"/>
      <c r="AC344" s="44"/>
      <c r="AD344" s="44"/>
    </row>
    <row r="345" spans="24:30" s="2" customFormat="1">
      <c r="X345" s="44"/>
      <c r="Y345" s="44"/>
      <c r="Z345" s="44"/>
      <c r="AA345" s="44"/>
      <c r="AB345" s="44"/>
      <c r="AC345" s="44"/>
      <c r="AD345" s="44"/>
    </row>
    <row r="346" spans="24:30" s="2" customFormat="1">
      <c r="X346" s="44"/>
      <c r="Y346" s="44"/>
      <c r="Z346" s="44"/>
      <c r="AA346" s="44"/>
      <c r="AB346" s="44"/>
      <c r="AC346" s="44"/>
      <c r="AD346" s="44"/>
    </row>
    <row r="347" spans="24:30" s="2" customFormat="1">
      <c r="X347" s="44"/>
      <c r="Y347" s="44"/>
      <c r="Z347" s="44"/>
      <c r="AA347" s="44"/>
      <c r="AB347" s="44"/>
      <c r="AC347" s="44"/>
      <c r="AD347" s="44"/>
    </row>
    <row r="348" spans="24:30" s="2" customFormat="1">
      <c r="X348" s="44"/>
      <c r="Y348" s="44"/>
      <c r="Z348" s="44"/>
      <c r="AA348" s="44"/>
      <c r="AB348" s="44"/>
      <c r="AC348" s="44"/>
      <c r="AD348" s="44"/>
    </row>
    <row r="349" spans="24:30" s="2" customFormat="1">
      <c r="X349" s="44"/>
      <c r="Y349" s="44"/>
      <c r="Z349" s="44"/>
      <c r="AA349" s="44"/>
      <c r="AB349" s="44"/>
      <c r="AC349" s="44"/>
      <c r="AD349" s="44"/>
    </row>
    <row r="350" spans="24:30" s="2" customFormat="1">
      <c r="X350" s="44"/>
      <c r="Y350" s="44"/>
      <c r="Z350" s="44"/>
      <c r="AA350" s="44"/>
      <c r="AB350" s="44"/>
      <c r="AC350" s="44"/>
      <c r="AD350" s="44"/>
    </row>
    <row r="351" spans="24:30" s="2" customFormat="1">
      <c r="X351" s="44"/>
      <c r="Y351" s="44"/>
      <c r="Z351" s="44"/>
      <c r="AA351" s="44"/>
      <c r="AB351" s="44"/>
      <c r="AC351" s="44"/>
      <c r="AD351" s="44"/>
    </row>
    <row r="352" spans="24:30" s="2" customFormat="1">
      <c r="X352" s="44"/>
      <c r="Y352" s="44"/>
      <c r="Z352" s="44"/>
      <c r="AA352" s="44"/>
      <c r="AB352" s="44"/>
      <c r="AC352" s="44"/>
      <c r="AD352" s="44"/>
    </row>
    <row r="353" spans="24:30" s="2" customFormat="1">
      <c r="X353" s="44"/>
      <c r="Y353" s="44"/>
      <c r="Z353" s="44"/>
      <c r="AA353" s="44"/>
      <c r="AB353" s="44"/>
      <c r="AC353" s="44"/>
      <c r="AD353" s="44"/>
    </row>
    <row r="354" spans="24:30" s="2" customFormat="1">
      <c r="X354" s="44"/>
      <c r="Y354" s="44"/>
      <c r="Z354" s="44"/>
      <c r="AA354" s="44"/>
      <c r="AB354" s="44"/>
      <c r="AC354" s="44"/>
      <c r="AD354" s="44"/>
    </row>
    <row r="355" spans="24:30" s="2" customFormat="1">
      <c r="X355" s="44"/>
      <c r="Y355" s="44"/>
      <c r="Z355" s="44"/>
      <c r="AA355" s="44"/>
      <c r="AB355" s="44"/>
      <c r="AC355" s="44"/>
      <c r="AD355" s="44"/>
    </row>
    <row r="356" spans="24:30" s="2" customFormat="1">
      <c r="X356" s="44"/>
      <c r="Y356" s="44"/>
      <c r="Z356" s="44"/>
      <c r="AA356" s="44"/>
      <c r="AB356" s="44"/>
      <c r="AC356" s="44"/>
      <c r="AD356" s="44"/>
    </row>
    <row r="357" spans="24:30" s="2" customFormat="1">
      <c r="X357" s="44"/>
      <c r="Y357" s="44"/>
      <c r="Z357" s="44"/>
      <c r="AA357" s="44"/>
      <c r="AB357" s="44"/>
      <c r="AC357" s="44"/>
      <c r="AD357" s="44"/>
    </row>
    <row r="358" spans="24:30" s="2" customFormat="1">
      <c r="X358" s="44"/>
      <c r="Y358" s="44"/>
      <c r="Z358" s="44"/>
      <c r="AA358" s="44"/>
      <c r="AB358" s="44"/>
      <c r="AC358" s="44"/>
      <c r="AD358" s="44"/>
    </row>
    <row r="359" spans="24:30" s="2" customFormat="1">
      <c r="X359" s="44"/>
      <c r="Y359" s="44"/>
      <c r="Z359" s="44"/>
      <c r="AA359" s="44"/>
      <c r="AB359" s="44"/>
      <c r="AC359" s="44"/>
      <c r="AD359" s="44"/>
    </row>
    <row r="360" spans="24:30" s="2" customFormat="1">
      <c r="X360" s="44"/>
      <c r="Y360" s="44"/>
      <c r="Z360" s="44"/>
      <c r="AA360" s="44"/>
      <c r="AB360" s="44"/>
      <c r="AC360" s="44"/>
      <c r="AD360" s="44"/>
    </row>
    <row r="361" spans="24:30" s="2" customFormat="1">
      <c r="X361" s="44"/>
      <c r="Y361" s="44"/>
      <c r="Z361" s="44"/>
      <c r="AA361" s="44"/>
      <c r="AB361" s="44"/>
      <c r="AC361" s="44"/>
      <c r="AD361" s="44"/>
    </row>
    <row r="362" spans="24:30" s="2" customFormat="1">
      <c r="X362" s="44"/>
      <c r="Y362" s="44"/>
      <c r="Z362" s="44"/>
      <c r="AA362" s="44"/>
      <c r="AB362" s="44"/>
      <c r="AC362" s="44"/>
      <c r="AD362" s="44"/>
    </row>
    <row r="363" spans="24:30" s="2" customFormat="1">
      <c r="X363" s="44"/>
      <c r="Y363" s="44"/>
      <c r="Z363" s="44"/>
      <c r="AA363" s="44"/>
      <c r="AB363" s="44"/>
      <c r="AC363" s="44"/>
      <c r="AD363" s="44"/>
    </row>
    <row r="364" spans="24:30" s="2" customFormat="1">
      <c r="X364" s="44"/>
      <c r="Y364" s="44"/>
      <c r="Z364" s="44"/>
      <c r="AA364" s="44"/>
      <c r="AB364" s="44"/>
      <c r="AC364" s="44"/>
      <c r="AD364" s="44"/>
    </row>
    <row r="365" spans="24:30" s="2" customFormat="1">
      <c r="X365" s="44"/>
      <c r="Y365" s="44"/>
      <c r="Z365" s="44"/>
      <c r="AA365" s="44"/>
      <c r="AB365" s="44"/>
      <c r="AC365" s="44"/>
      <c r="AD365" s="44"/>
    </row>
    <row r="366" spans="24:30" s="2" customFormat="1">
      <c r="X366" s="44"/>
      <c r="Y366" s="44"/>
      <c r="Z366" s="44"/>
      <c r="AA366" s="44"/>
      <c r="AB366" s="44"/>
      <c r="AC366" s="44"/>
      <c r="AD366" s="44"/>
    </row>
    <row r="367" spans="24:30" s="2" customFormat="1">
      <c r="X367" s="44"/>
      <c r="Y367" s="44"/>
      <c r="Z367" s="44"/>
      <c r="AA367" s="44"/>
      <c r="AB367" s="44"/>
      <c r="AC367" s="44"/>
      <c r="AD367" s="44"/>
    </row>
    <row r="368" spans="24:30" s="2" customFormat="1">
      <c r="X368" s="44"/>
      <c r="Y368" s="44"/>
      <c r="Z368" s="44"/>
      <c r="AA368" s="44"/>
      <c r="AB368" s="44"/>
      <c r="AC368" s="44"/>
      <c r="AD368" s="44"/>
    </row>
    <row r="369" spans="24:30" s="2" customFormat="1">
      <c r="X369" s="44"/>
      <c r="Y369" s="44"/>
      <c r="Z369" s="44"/>
      <c r="AA369" s="44"/>
      <c r="AB369" s="44"/>
      <c r="AC369" s="44"/>
      <c r="AD369" s="44"/>
    </row>
    <row r="370" spans="24:30" s="2" customFormat="1">
      <c r="X370" s="44"/>
      <c r="Y370" s="44"/>
      <c r="Z370" s="44"/>
      <c r="AA370" s="44"/>
      <c r="AB370" s="44"/>
      <c r="AC370" s="44"/>
      <c r="AD370" s="44"/>
    </row>
    <row r="371" spans="24:30" s="2" customFormat="1">
      <c r="X371" s="44"/>
      <c r="Y371" s="44"/>
      <c r="Z371" s="44"/>
      <c r="AA371" s="44"/>
      <c r="AB371" s="44"/>
      <c r="AC371" s="44"/>
      <c r="AD371" s="44"/>
    </row>
    <row r="372" spans="24:30" s="2" customFormat="1">
      <c r="X372" s="44"/>
      <c r="Y372" s="44"/>
      <c r="Z372" s="44"/>
      <c r="AA372" s="44"/>
      <c r="AB372" s="44"/>
      <c r="AC372" s="44"/>
      <c r="AD372" s="44"/>
    </row>
    <row r="373" spans="24:30" s="2" customFormat="1">
      <c r="X373" s="44"/>
      <c r="Y373" s="44"/>
      <c r="Z373" s="44"/>
      <c r="AA373" s="44"/>
      <c r="AB373" s="44"/>
      <c r="AC373" s="44"/>
      <c r="AD373" s="44"/>
    </row>
    <row r="374" spans="24:30" s="2" customFormat="1">
      <c r="X374" s="44"/>
      <c r="Y374" s="44"/>
      <c r="Z374" s="44"/>
      <c r="AA374" s="44"/>
      <c r="AB374" s="44"/>
      <c r="AC374" s="44"/>
      <c r="AD374" s="44"/>
    </row>
    <row r="375" spans="24:30" s="2" customFormat="1">
      <c r="X375" s="44"/>
      <c r="Y375" s="44"/>
      <c r="Z375" s="44"/>
      <c r="AA375" s="44"/>
      <c r="AB375" s="44"/>
      <c r="AC375" s="44"/>
      <c r="AD375" s="44"/>
    </row>
    <row r="376" spans="24:30" s="2" customFormat="1">
      <c r="X376" s="44"/>
      <c r="Y376" s="44"/>
      <c r="Z376" s="44"/>
      <c r="AA376" s="44"/>
      <c r="AB376" s="44"/>
      <c r="AC376" s="44"/>
      <c r="AD376" s="44"/>
    </row>
    <row r="377" spans="24:30" s="2" customFormat="1">
      <c r="X377" s="44"/>
      <c r="Y377" s="44"/>
      <c r="Z377" s="44"/>
      <c r="AA377" s="44"/>
      <c r="AB377" s="44"/>
      <c r="AC377" s="44"/>
      <c r="AD377" s="44"/>
    </row>
    <row r="378" spans="24:30" s="2" customFormat="1">
      <c r="X378" s="44"/>
      <c r="Y378" s="44"/>
      <c r="Z378" s="44"/>
      <c r="AA378" s="44"/>
      <c r="AB378" s="44"/>
      <c r="AC378" s="44"/>
      <c r="AD378" s="44"/>
    </row>
    <row r="379" spans="24:30" s="2" customFormat="1">
      <c r="X379" s="44"/>
      <c r="Y379" s="44"/>
      <c r="Z379" s="44"/>
      <c r="AA379" s="44"/>
      <c r="AB379" s="44"/>
      <c r="AC379" s="44"/>
      <c r="AD379" s="44"/>
    </row>
    <row r="380" spans="24:30" s="2" customFormat="1">
      <c r="X380" s="44"/>
      <c r="Y380" s="44"/>
      <c r="Z380" s="44"/>
      <c r="AA380" s="44"/>
      <c r="AB380" s="44"/>
      <c r="AC380" s="44"/>
      <c r="AD380" s="44"/>
    </row>
    <row r="381" spans="24:30" s="2" customFormat="1">
      <c r="X381" s="44"/>
      <c r="Y381" s="44"/>
      <c r="Z381" s="44"/>
      <c r="AA381" s="44"/>
      <c r="AB381" s="44"/>
      <c r="AC381" s="44"/>
      <c r="AD381" s="44"/>
    </row>
    <row r="382" spans="24:30" s="2" customFormat="1">
      <c r="X382" s="44"/>
      <c r="Y382" s="44"/>
      <c r="Z382" s="44"/>
      <c r="AA382" s="44"/>
      <c r="AB382" s="44"/>
      <c r="AC382" s="44"/>
      <c r="AD382" s="44"/>
    </row>
    <row r="383" spans="24:30" s="2" customFormat="1">
      <c r="X383" s="44"/>
      <c r="Y383" s="44"/>
      <c r="Z383" s="44"/>
      <c r="AA383" s="44"/>
      <c r="AB383" s="44"/>
      <c r="AC383" s="44"/>
      <c r="AD383" s="44"/>
    </row>
    <row r="384" spans="24:30" s="2" customFormat="1">
      <c r="X384" s="44"/>
      <c r="Y384" s="44"/>
      <c r="Z384" s="44"/>
      <c r="AA384" s="44"/>
      <c r="AB384" s="44"/>
      <c r="AC384" s="44"/>
      <c r="AD384" s="44"/>
    </row>
    <row r="385" spans="24:30" s="2" customFormat="1">
      <c r="X385" s="44"/>
      <c r="Y385" s="44"/>
      <c r="Z385" s="44"/>
      <c r="AA385" s="44"/>
      <c r="AB385" s="44"/>
      <c r="AC385" s="44"/>
      <c r="AD385" s="44"/>
    </row>
    <row r="386" spans="24:30" s="2" customFormat="1">
      <c r="X386" s="44"/>
      <c r="Y386" s="44"/>
      <c r="Z386" s="44"/>
      <c r="AA386" s="44"/>
      <c r="AB386" s="44"/>
      <c r="AC386" s="44"/>
      <c r="AD386" s="44"/>
    </row>
    <row r="387" spans="24:30" s="2" customFormat="1">
      <c r="X387" s="44"/>
      <c r="Y387" s="44"/>
      <c r="Z387" s="44"/>
      <c r="AA387" s="44"/>
      <c r="AB387" s="44"/>
      <c r="AC387" s="44"/>
      <c r="AD387" s="44"/>
    </row>
    <row r="388" spans="24:30" s="2" customFormat="1">
      <c r="X388" s="44"/>
      <c r="Y388" s="44"/>
      <c r="Z388" s="44"/>
      <c r="AA388" s="44"/>
      <c r="AB388" s="44"/>
      <c r="AC388" s="44"/>
      <c r="AD388" s="44"/>
    </row>
    <row r="389" spans="24:30" s="2" customFormat="1">
      <c r="X389" s="44"/>
      <c r="Y389" s="44"/>
      <c r="Z389" s="44"/>
      <c r="AA389" s="44"/>
      <c r="AB389" s="44"/>
      <c r="AC389" s="44"/>
      <c r="AD389" s="44"/>
    </row>
    <row r="390" spans="24:30" s="2" customFormat="1">
      <c r="X390" s="44"/>
      <c r="Y390" s="44"/>
      <c r="Z390" s="44"/>
      <c r="AA390" s="44"/>
      <c r="AB390" s="44"/>
      <c r="AC390" s="44"/>
      <c r="AD390" s="44"/>
    </row>
    <row r="391" spans="24:30" s="2" customFormat="1">
      <c r="X391" s="44"/>
      <c r="Y391" s="44"/>
      <c r="Z391" s="44"/>
      <c r="AA391" s="44"/>
      <c r="AB391" s="44"/>
      <c r="AC391" s="44"/>
      <c r="AD391" s="44"/>
    </row>
  </sheetData>
  <sheetProtection password="C52F" sheet="1" objects="1" scenarios="1"/>
  <mergeCells count="54">
    <mergeCell ref="B19:E19"/>
    <mergeCell ref="F13:F15"/>
    <mergeCell ref="K13:K15"/>
    <mergeCell ref="F12:J12"/>
    <mergeCell ref="O13:O15"/>
    <mergeCell ref="U12:W12"/>
    <mergeCell ref="U13:U15"/>
    <mergeCell ref="V13:V15"/>
    <mergeCell ref="W13:W15"/>
    <mergeCell ref="Q12:T12"/>
    <mergeCell ref="T13:T15"/>
    <mergeCell ref="S13:S15"/>
    <mergeCell ref="R13:R15"/>
    <mergeCell ref="Q13:Q15"/>
    <mergeCell ref="S28:S32"/>
    <mergeCell ref="P28:P32"/>
    <mergeCell ref="O28:O32"/>
    <mergeCell ref="S25:S27"/>
    <mergeCell ref="L25:L27"/>
    <mergeCell ref="Q25:Q27"/>
    <mergeCell ref="Q28:Q32"/>
    <mergeCell ref="R25:R27"/>
    <mergeCell ref="R28:R32"/>
    <mergeCell ref="N25:N27"/>
    <mergeCell ref="P25:P27"/>
    <mergeCell ref="M25:M27"/>
    <mergeCell ref="O25:O27"/>
    <mergeCell ref="B22:J22"/>
    <mergeCell ref="K25:K27"/>
    <mergeCell ref="J25:J27"/>
    <mergeCell ref="I25:I27"/>
    <mergeCell ref="D25:D27"/>
    <mergeCell ref="E25:E27"/>
    <mergeCell ref="F25:F27"/>
    <mergeCell ref="G25:G27"/>
    <mergeCell ref="H25:H27"/>
    <mergeCell ref="B25:B27"/>
    <mergeCell ref="C25:C27"/>
    <mergeCell ref="C2:L2"/>
    <mergeCell ref="C12:E15"/>
    <mergeCell ref="C16:E16"/>
    <mergeCell ref="C3:G3"/>
    <mergeCell ref="C4:G4"/>
    <mergeCell ref="G14:G15"/>
    <mergeCell ref="G13:I13"/>
    <mergeCell ref="J13:J15"/>
    <mergeCell ref="K12:P12"/>
    <mergeCell ref="P13:P15"/>
    <mergeCell ref="N13:N15"/>
    <mergeCell ref="M13:M15"/>
    <mergeCell ref="L13:L15"/>
    <mergeCell ref="B9:E9"/>
    <mergeCell ref="B12:B15"/>
    <mergeCell ref="H14:I14"/>
  </mergeCells>
  <dataValidations disablePrompts="1" count="1">
    <dataValidation type="list" allowBlank="1" showInputMessage="1" showErrorMessage="1" sqref="C16:E16">
      <formula1>INSTITUCIÓN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6"/>
  <sheetViews>
    <sheetView topLeftCell="A10" workbookViewId="0">
      <selection sqref="A1:A46"/>
    </sheetView>
  </sheetViews>
  <sheetFormatPr baseColWidth="10" defaultRowHeight="15"/>
  <sheetData>
    <row r="1" spans="1:1">
      <c r="A1" s="4" t="s">
        <v>24</v>
      </c>
    </row>
    <row r="2" spans="1:1">
      <c r="A2" s="4" t="s">
        <v>25</v>
      </c>
    </row>
    <row r="3" spans="1:1">
      <c r="A3" s="4" t="s">
        <v>26</v>
      </c>
    </row>
    <row r="4" spans="1:1">
      <c r="A4" s="4" t="s">
        <v>27</v>
      </c>
    </row>
    <row r="5" spans="1:1">
      <c r="A5" s="4" t="s">
        <v>28</v>
      </c>
    </row>
    <row r="6" spans="1:1">
      <c r="A6" s="4" t="s">
        <v>29</v>
      </c>
    </row>
    <row r="7" spans="1:1">
      <c r="A7" s="4" t="s">
        <v>30</v>
      </c>
    </row>
    <row r="8" spans="1:1">
      <c r="A8" s="4" t="s">
        <v>31</v>
      </c>
    </row>
    <row r="9" spans="1:1">
      <c r="A9" s="4" t="s">
        <v>32</v>
      </c>
    </row>
    <row r="10" spans="1:1">
      <c r="A10" s="4" t="s">
        <v>33</v>
      </c>
    </row>
    <row r="11" spans="1:1">
      <c r="A11" s="4" t="s">
        <v>34</v>
      </c>
    </row>
    <row r="12" spans="1:1">
      <c r="A12" s="2" t="s">
        <v>69</v>
      </c>
    </row>
    <row r="13" spans="1:1">
      <c r="A13" s="4" t="s">
        <v>35</v>
      </c>
    </row>
    <row r="14" spans="1:1">
      <c r="A14" s="4" t="s">
        <v>36</v>
      </c>
    </row>
    <row r="15" spans="1:1">
      <c r="A15" s="4" t="s">
        <v>37</v>
      </c>
    </row>
    <row r="16" spans="1:1">
      <c r="A16" s="4" t="s">
        <v>38</v>
      </c>
    </row>
    <row r="17" spans="1:1">
      <c r="A17" s="4" t="s">
        <v>39</v>
      </c>
    </row>
    <row r="18" spans="1:1">
      <c r="A18" s="4" t="s">
        <v>40</v>
      </c>
    </row>
    <row r="19" spans="1:1">
      <c r="A19" s="4" t="s">
        <v>41</v>
      </c>
    </row>
    <row r="20" spans="1:1">
      <c r="A20" s="4" t="s">
        <v>42</v>
      </c>
    </row>
    <row r="21" spans="1:1">
      <c r="A21" s="4" t="s">
        <v>43</v>
      </c>
    </row>
    <row r="22" spans="1:1">
      <c r="A22" s="4" t="s">
        <v>44</v>
      </c>
    </row>
    <row r="23" spans="1:1">
      <c r="A23" s="4" t="s">
        <v>45</v>
      </c>
    </row>
    <row r="24" spans="1:1">
      <c r="A24" s="4" t="s">
        <v>46</v>
      </c>
    </row>
    <row r="25" spans="1:1">
      <c r="A25" s="4" t="s">
        <v>47</v>
      </c>
    </row>
    <row r="26" spans="1:1">
      <c r="A26" s="4" t="s">
        <v>48</v>
      </c>
    </row>
    <row r="27" spans="1:1">
      <c r="A27" s="4" t="s">
        <v>49</v>
      </c>
    </row>
    <row r="28" spans="1:1">
      <c r="A28" s="4" t="s">
        <v>50</v>
      </c>
    </row>
    <row r="29" spans="1:1">
      <c r="A29" s="4" t="s">
        <v>51</v>
      </c>
    </row>
    <row r="30" spans="1:1">
      <c r="A30" s="4" t="s">
        <v>52</v>
      </c>
    </row>
    <row r="31" spans="1:1">
      <c r="A31" s="4" t="s">
        <v>53</v>
      </c>
    </row>
    <row r="32" spans="1:1">
      <c r="A32" s="4" t="s">
        <v>54</v>
      </c>
    </row>
    <row r="33" spans="1:1">
      <c r="A33" s="4" t="s">
        <v>55</v>
      </c>
    </row>
    <row r="34" spans="1:1">
      <c r="A34" s="4" t="s">
        <v>56</v>
      </c>
    </row>
    <row r="35" spans="1:1">
      <c r="A35" s="4" t="s">
        <v>57</v>
      </c>
    </row>
    <row r="36" spans="1:1">
      <c r="A36" s="4" t="s">
        <v>58</v>
      </c>
    </row>
    <row r="37" spans="1:1">
      <c r="A37" s="4" t="s">
        <v>59</v>
      </c>
    </row>
    <row r="38" spans="1:1">
      <c r="A38" s="4" t="s">
        <v>60</v>
      </c>
    </row>
    <row r="39" spans="1:1">
      <c r="A39" s="4" t="s">
        <v>61</v>
      </c>
    </row>
    <row r="40" spans="1:1">
      <c r="A40" s="4" t="s">
        <v>62</v>
      </c>
    </row>
    <row r="41" spans="1:1">
      <c r="A41" s="4" t="s">
        <v>63</v>
      </c>
    </row>
    <row r="42" spans="1:1">
      <c r="A42" s="4" t="s">
        <v>64</v>
      </c>
    </row>
    <row r="43" spans="1:1">
      <c r="A43" s="4" t="s">
        <v>65</v>
      </c>
    </row>
    <row r="44" spans="1:1">
      <c r="A44" s="4" t="s">
        <v>66</v>
      </c>
    </row>
    <row r="45" spans="1:1">
      <c r="A45" s="4" t="s">
        <v>67</v>
      </c>
    </row>
    <row r="46" spans="1:1">
      <c r="A46" s="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0"/>
  <sheetViews>
    <sheetView zoomScale="75" zoomScaleNormal="75" workbookViewId="0">
      <selection sqref="A1:XFD1048576"/>
    </sheetView>
  </sheetViews>
  <sheetFormatPr baseColWidth="10" defaultRowHeight="15"/>
  <cols>
    <col min="1" max="1" width="6.85546875" style="2" customWidth="1"/>
    <col min="5" max="5" width="13.28515625" customWidth="1"/>
    <col min="6" max="6" width="31.85546875" customWidth="1"/>
    <col min="7" max="7" width="13.7109375" customWidth="1"/>
    <col min="8" max="8" width="14" customWidth="1"/>
    <col min="9" max="9" width="13.140625" customWidth="1"/>
    <col min="10" max="10" width="13.85546875" customWidth="1"/>
    <col min="11" max="11" width="20" customWidth="1"/>
    <col min="12" max="13" width="11.42578125" style="2"/>
    <col min="14" max="15" width="11.42578125" style="2" customWidth="1"/>
    <col min="16" max="21" width="11.42578125" style="2"/>
  </cols>
  <sheetData>
    <row r="1" spans="2:23">
      <c r="B1" s="2"/>
      <c r="C1" s="2"/>
      <c r="D1" s="2"/>
      <c r="E1" s="2"/>
      <c r="F1" s="2"/>
      <c r="G1" s="2"/>
      <c r="H1" s="2"/>
      <c r="I1" s="2"/>
      <c r="J1" s="2"/>
      <c r="K1" s="2"/>
    </row>
    <row r="2" spans="2:23" ht="45" customHeight="1">
      <c r="B2" s="163" t="s">
        <v>102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2:23">
      <c r="B3" s="2"/>
      <c r="C3" s="2"/>
      <c r="D3" s="2"/>
      <c r="E3" s="2"/>
      <c r="F3" s="2"/>
      <c r="G3" s="2"/>
      <c r="H3" s="2"/>
      <c r="I3" s="2"/>
      <c r="J3" s="2"/>
      <c r="K3" s="2"/>
      <c r="V3" s="2"/>
      <c r="W3" s="2"/>
    </row>
    <row r="4" spans="2:23" ht="15.75" thickBot="1">
      <c r="B4" s="2"/>
      <c r="C4" s="2"/>
      <c r="D4" s="2"/>
      <c r="E4" s="2"/>
      <c r="F4" s="2"/>
      <c r="G4" s="2"/>
      <c r="H4" s="2"/>
      <c r="I4" s="2"/>
      <c r="J4" s="2"/>
      <c r="K4" s="2"/>
      <c r="V4" s="2"/>
      <c r="W4" s="2"/>
    </row>
    <row r="5" spans="2:23" ht="52.5" customHeight="1" thickBot="1">
      <c r="B5" s="165" t="s">
        <v>100</v>
      </c>
      <c r="C5" s="166"/>
      <c r="D5" s="166"/>
      <c r="E5" s="166"/>
      <c r="F5" s="167"/>
      <c r="G5" s="158" t="s">
        <v>101</v>
      </c>
      <c r="H5" s="159"/>
      <c r="I5" s="159"/>
      <c r="J5" s="159"/>
      <c r="K5" s="160"/>
    </row>
    <row r="6" spans="2:23" ht="33.75" customHeight="1">
      <c r="B6" s="168"/>
      <c r="C6" s="161"/>
      <c r="D6" s="161"/>
      <c r="E6" s="161"/>
      <c r="F6" s="161"/>
      <c r="G6" s="161"/>
      <c r="H6" s="161"/>
      <c r="I6" s="161"/>
      <c r="J6" s="161"/>
      <c r="K6" s="162"/>
    </row>
    <row r="7" spans="2:23" ht="38.25" customHeight="1">
      <c r="B7" s="154"/>
      <c r="C7" s="155"/>
      <c r="D7" s="155"/>
      <c r="E7" s="155"/>
      <c r="F7" s="155"/>
      <c r="G7" s="150"/>
      <c r="H7" s="150"/>
      <c r="I7" s="150"/>
      <c r="J7" s="150"/>
      <c r="K7" s="151"/>
    </row>
    <row r="8" spans="2:23" ht="33.75" customHeight="1">
      <c r="B8" s="154"/>
      <c r="C8" s="155"/>
      <c r="D8" s="155"/>
      <c r="E8" s="155"/>
      <c r="F8" s="155"/>
      <c r="G8" s="150"/>
      <c r="H8" s="150"/>
      <c r="I8" s="150"/>
      <c r="J8" s="150"/>
      <c r="K8" s="151"/>
    </row>
    <row r="9" spans="2:23" ht="33" customHeight="1">
      <c r="B9" s="154"/>
      <c r="C9" s="155"/>
      <c r="D9" s="155"/>
      <c r="E9" s="155"/>
      <c r="F9" s="155"/>
      <c r="G9" s="150"/>
      <c r="H9" s="150"/>
      <c r="I9" s="150"/>
      <c r="J9" s="150"/>
      <c r="K9" s="151"/>
    </row>
    <row r="10" spans="2:23" ht="24.75" customHeight="1">
      <c r="B10" s="154"/>
      <c r="C10" s="155"/>
      <c r="D10" s="155"/>
      <c r="E10" s="155"/>
      <c r="F10" s="155"/>
      <c r="G10" s="150"/>
      <c r="H10" s="150"/>
      <c r="I10" s="150"/>
      <c r="J10" s="150"/>
      <c r="K10" s="151"/>
    </row>
    <row r="11" spans="2:23" ht="36" customHeight="1">
      <c r="B11" s="154"/>
      <c r="C11" s="155"/>
      <c r="D11" s="155"/>
      <c r="E11" s="155"/>
      <c r="F11" s="155"/>
      <c r="G11" s="150"/>
      <c r="H11" s="150"/>
      <c r="I11" s="150"/>
      <c r="J11" s="150"/>
      <c r="K11" s="151"/>
    </row>
    <row r="12" spans="2:23" ht="33.75" customHeight="1">
      <c r="B12" s="154"/>
      <c r="C12" s="155"/>
      <c r="D12" s="155"/>
      <c r="E12" s="155"/>
      <c r="F12" s="155"/>
      <c r="G12" s="150"/>
      <c r="H12" s="150"/>
      <c r="I12" s="150"/>
      <c r="J12" s="150"/>
      <c r="K12" s="151"/>
    </row>
    <row r="13" spans="2:23" ht="30" customHeight="1">
      <c r="B13" s="154"/>
      <c r="C13" s="155"/>
      <c r="D13" s="155"/>
      <c r="E13" s="155"/>
      <c r="F13" s="155"/>
      <c r="G13" s="150"/>
      <c r="H13" s="150"/>
      <c r="I13" s="150"/>
      <c r="J13" s="150"/>
      <c r="K13" s="151"/>
    </row>
    <row r="14" spans="2:23" ht="31.5" customHeight="1">
      <c r="B14" s="154"/>
      <c r="C14" s="155"/>
      <c r="D14" s="155"/>
      <c r="E14" s="155"/>
      <c r="F14" s="155"/>
      <c r="G14" s="150"/>
      <c r="H14" s="150"/>
      <c r="I14" s="150"/>
      <c r="J14" s="150"/>
      <c r="K14" s="151"/>
    </row>
    <row r="15" spans="2:23" ht="30.75" customHeight="1">
      <c r="B15" s="154"/>
      <c r="C15" s="155"/>
      <c r="D15" s="155"/>
      <c r="E15" s="155"/>
      <c r="F15" s="155"/>
      <c r="G15" s="150"/>
      <c r="H15" s="150"/>
      <c r="I15" s="150"/>
      <c r="J15" s="150"/>
      <c r="K15" s="151"/>
    </row>
    <row r="16" spans="2:23" ht="34.5" customHeight="1">
      <c r="B16" s="154"/>
      <c r="C16" s="155"/>
      <c r="D16" s="155"/>
      <c r="E16" s="155"/>
      <c r="F16" s="155"/>
      <c r="G16" s="150"/>
      <c r="H16" s="150"/>
      <c r="I16" s="150"/>
      <c r="J16" s="150"/>
      <c r="K16" s="151"/>
    </row>
    <row r="17" spans="2:11" ht="30" customHeight="1">
      <c r="B17" s="154"/>
      <c r="C17" s="155"/>
      <c r="D17" s="155"/>
      <c r="E17" s="155"/>
      <c r="F17" s="155"/>
      <c r="G17" s="150"/>
      <c r="H17" s="150"/>
      <c r="I17" s="150"/>
      <c r="J17" s="150"/>
      <c r="K17" s="151"/>
    </row>
    <row r="18" spans="2:11" ht="33" customHeight="1">
      <c r="B18" s="154"/>
      <c r="C18" s="155"/>
      <c r="D18" s="155"/>
      <c r="E18" s="155"/>
      <c r="F18" s="155"/>
      <c r="G18" s="150"/>
      <c r="H18" s="150"/>
      <c r="I18" s="150"/>
      <c r="J18" s="150"/>
      <c r="K18" s="151"/>
    </row>
    <row r="19" spans="2:11" ht="30.75" customHeight="1">
      <c r="B19" s="154"/>
      <c r="C19" s="155"/>
      <c r="D19" s="155"/>
      <c r="E19" s="155"/>
      <c r="F19" s="155"/>
      <c r="G19" s="150"/>
      <c r="H19" s="150"/>
      <c r="I19" s="150"/>
      <c r="J19" s="150"/>
      <c r="K19" s="151"/>
    </row>
    <row r="20" spans="2:11" ht="30.75" customHeight="1">
      <c r="B20" s="154"/>
      <c r="C20" s="155"/>
      <c r="D20" s="155"/>
      <c r="E20" s="155"/>
      <c r="F20" s="155"/>
      <c r="G20" s="150"/>
      <c r="H20" s="150"/>
      <c r="I20" s="150"/>
      <c r="J20" s="150"/>
      <c r="K20" s="151"/>
    </row>
    <row r="21" spans="2:11" ht="30.75" customHeight="1">
      <c r="B21" s="154"/>
      <c r="C21" s="155"/>
      <c r="D21" s="155"/>
      <c r="E21" s="155"/>
      <c r="F21" s="155"/>
      <c r="G21" s="150"/>
      <c r="H21" s="150"/>
      <c r="I21" s="150"/>
      <c r="J21" s="150"/>
      <c r="K21" s="151"/>
    </row>
    <row r="22" spans="2:11" ht="30.75" customHeight="1">
      <c r="B22" s="154"/>
      <c r="C22" s="155"/>
      <c r="D22" s="155"/>
      <c r="E22" s="155"/>
      <c r="F22" s="155"/>
      <c r="G22" s="150"/>
      <c r="H22" s="150"/>
      <c r="I22" s="150"/>
      <c r="J22" s="150"/>
      <c r="K22" s="151"/>
    </row>
    <row r="23" spans="2:11" ht="30" customHeight="1" thickBot="1">
      <c r="B23" s="156"/>
      <c r="C23" s="157"/>
      <c r="D23" s="157"/>
      <c r="E23" s="157"/>
      <c r="F23" s="157"/>
      <c r="G23" s="152"/>
      <c r="H23" s="152"/>
      <c r="I23" s="152"/>
      <c r="J23" s="152"/>
      <c r="K23" s="153"/>
    </row>
    <row r="24" spans="2:11" s="2" customFormat="1"/>
    <row r="25" spans="2:11" s="2" customFormat="1"/>
    <row r="26" spans="2:11" s="2" customFormat="1"/>
    <row r="27" spans="2:11" s="2" customFormat="1"/>
    <row r="28" spans="2:11" s="2" customFormat="1"/>
    <row r="29" spans="2:11" s="2" customFormat="1"/>
    <row r="30" spans="2:11" s="2" customFormat="1"/>
    <row r="31" spans="2:11" s="2" customFormat="1"/>
    <row r="32" spans="2:11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</sheetData>
  <sheetProtection password="C52F" sheet="1" objects="1" scenarios="1"/>
  <mergeCells count="39">
    <mergeCell ref="B9:F9"/>
    <mergeCell ref="B2:O2"/>
    <mergeCell ref="B5:F5"/>
    <mergeCell ref="B6:F6"/>
    <mergeCell ref="B7:F7"/>
    <mergeCell ref="B8:F8"/>
    <mergeCell ref="B21:F21"/>
    <mergeCell ref="B10:F10"/>
    <mergeCell ref="B11:F11"/>
    <mergeCell ref="B12:F12"/>
    <mergeCell ref="B13:F13"/>
    <mergeCell ref="B14:F14"/>
    <mergeCell ref="B15:F15"/>
    <mergeCell ref="G18:K18"/>
    <mergeCell ref="B22:F22"/>
    <mergeCell ref="B23:F23"/>
    <mergeCell ref="G5:K5"/>
    <mergeCell ref="G6:K6"/>
    <mergeCell ref="G7:K7"/>
    <mergeCell ref="G8:K8"/>
    <mergeCell ref="G9:K9"/>
    <mergeCell ref="G10:K10"/>
    <mergeCell ref="G11:K11"/>
    <mergeCell ref="G12:K12"/>
    <mergeCell ref="B16:F16"/>
    <mergeCell ref="B17:F17"/>
    <mergeCell ref="B18:F18"/>
    <mergeCell ref="B19:F19"/>
    <mergeCell ref="B20:F20"/>
    <mergeCell ref="G13:K13"/>
    <mergeCell ref="G14:K14"/>
    <mergeCell ref="G15:K15"/>
    <mergeCell ref="G16:K16"/>
    <mergeCell ref="G17:K17"/>
    <mergeCell ref="G19:K19"/>
    <mergeCell ref="G20:K20"/>
    <mergeCell ref="G21:K21"/>
    <mergeCell ref="G22:K22"/>
    <mergeCell ref="G23:K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53"/>
  <sheetViews>
    <sheetView zoomScale="75" zoomScaleNormal="75" workbookViewId="0">
      <selection sqref="A1:XFD1048576"/>
    </sheetView>
  </sheetViews>
  <sheetFormatPr baseColWidth="10" defaultColWidth="11.42578125" defaultRowHeight="15"/>
  <cols>
    <col min="1" max="1" width="11.42578125" style="35"/>
    <col min="2" max="3" width="38.140625" style="35" customWidth="1"/>
    <col min="4" max="4" width="33" style="35" customWidth="1"/>
    <col min="5" max="5" width="33.28515625" style="35" customWidth="1"/>
    <col min="6" max="16384" width="11.42578125" style="35"/>
  </cols>
  <sheetData>
    <row r="1" spans="1:6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1:61" ht="26.25" customHeight="1">
      <c r="A2" s="2"/>
      <c r="B2" s="108" t="s">
        <v>103</v>
      </c>
      <c r="C2" s="108"/>
      <c r="D2" s="108"/>
      <c r="E2" s="108"/>
      <c r="F2" s="37"/>
      <c r="G2" s="37"/>
      <c r="H2" s="37"/>
      <c r="I2" s="37"/>
      <c r="J2" s="37"/>
      <c r="K2" s="38"/>
      <c r="L2" s="38"/>
      <c r="M2" s="38"/>
      <c r="N2" s="38"/>
      <c r="O2" s="38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1:61" ht="15.7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1:61" ht="50.25" customHeight="1" thickBot="1">
      <c r="A4" s="2"/>
      <c r="B4" s="182" t="s">
        <v>89</v>
      </c>
      <c r="C4" s="183"/>
      <c r="D4" s="183"/>
      <c r="E4" s="18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pans="1:61" ht="36" customHeight="1" thickBot="1">
      <c r="A5" s="2"/>
      <c r="B5" s="62" t="s">
        <v>90</v>
      </c>
      <c r="C5" s="63" t="s">
        <v>91</v>
      </c>
      <c r="D5" s="63" t="s">
        <v>92</v>
      </c>
      <c r="E5" s="64" t="s">
        <v>93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</row>
    <row r="6" spans="1:61" ht="30" customHeight="1">
      <c r="A6" s="2"/>
      <c r="B6" s="58"/>
      <c r="C6" s="59" t="s">
        <v>14</v>
      </c>
      <c r="D6" s="60"/>
      <c r="E6" s="6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</row>
    <row r="7" spans="1:61" ht="27.75" customHeight="1">
      <c r="A7" s="2"/>
      <c r="B7" s="52"/>
      <c r="C7" s="43" t="s">
        <v>15</v>
      </c>
      <c r="D7" s="46"/>
      <c r="E7" s="5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</row>
    <row r="8" spans="1:61" ht="27.75" customHeight="1">
      <c r="A8" s="2"/>
      <c r="B8" s="52"/>
      <c r="C8" s="43" t="s">
        <v>16</v>
      </c>
      <c r="D8" s="46"/>
      <c r="E8" s="5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</row>
    <row r="9" spans="1:61" ht="24" customHeight="1">
      <c r="A9" s="2"/>
      <c r="B9" s="52"/>
      <c r="C9" s="43" t="s">
        <v>17</v>
      </c>
      <c r="D9" s="46"/>
      <c r="E9" s="5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1:61" ht="29.25" customHeight="1" thickBot="1">
      <c r="A10" s="2"/>
      <c r="B10" s="54"/>
      <c r="C10" s="55" t="s">
        <v>18</v>
      </c>
      <c r="D10" s="56"/>
      <c r="E10" s="5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1:6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1:61" ht="15.75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</row>
    <row r="13" spans="1:61" ht="39.75" customHeight="1" thickBot="1">
      <c r="A13" s="2"/>
      <c r="B13" s="182" t="s">
        <v>94</v>
      </c>
      <c r="C13" s="183"/>
      <c r="D13" s="183"/>
      <c r="E13" s="18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1:61" ht="30.75" thickBot="1">
      <c r="A14" s="2"/>
      <c r="B14" s="62" t="s">
        <v>90</v>
      </c>
      <c r="C14" s="63" t="s">
        <v>91</v>
      </c>
      <c r="D14" s="63" t="s">
        <v>92</v>
      </c>
      <c r="E14" s="64" t="s">
        <v>93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</row>
    <row r="15" spans="1:61" ht="28.5" customHeight="1">
      <c r="A15" s="2"/>
      <c r="B15" s="58"/>
      <c r="C15" s="66" t="s">
        <v>14</v>
      </c>
      <c r="D15" s="60"/>
      <c r="E15" s="6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</row>
    <row r="16" spans="1:61" ht="33.75" customHeight="1">
      <c r="A16" s="2"/>
      <c r="B16" s="52"/>
      <c r="C16" s="42" t="s">
        <v>15</v>
      </c>
      <c r="D16" s="46"/>
      <c r="E16" s="5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</row>
    <row r="17" spans="1:61" ht="24.75" customHeight="1">
      <c r="A17" s="2"/>
      <c r="B17" s="52"/>
      <c r="C17" s="42" t="s">
        <v>16</v>
      </c>
      <c r="D17" s="46"/>
      <c r="E17" s="5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</row>
    <row r="18" spans="1:61" ht="26.25" customHeight="1">
      <c r="A18" s="2"/>
      <c r="B18" s="52"/>
      <c r="C18" s="42" t="s">
        <v>17</v>
      </c>
      <c r="D18" s="46"/>
      <c r="E18" s="5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</row>
    <row r="19" spans="1:61" ht="32.25" customHeight="1" thickBot="1">
      <c r="A19" s="2"/>
      <c r="B19" s="54"/>
      <c r="C19" s="65" t="s">
        <v>18</v>
      </c>
      <c r="D19" s="56"/>
      <c r="E19" s="5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</row>
    <row r="20" spans="1:61" s="2" customFormat="1" ht="19.5" customHeight="1">
      <c r="B20" s="71"/>
      <c r="C20" s="72"/>
      <c r="D20" s="71"/>
      <c r="E20" s="71"/>
    </row>
    <row r="21" spans="1:61" s="2" customFormat="1" ht="20.25" customHeight="1">
      <c r="B21" s="71"/>
      <c r="C21" s="72"/>
      <c r="D21" s="71"/>
      <c r="E21" s="71"/>
    </row>
    <row r="22" spans="1:61" s="2" customFormat="1"/>
    <row r="23" spans="1:61" s="2" customFormat="1" ht="49.5" customHeight="1">
      <c r="B23" s="108" t="s">
        <v>105</v>
      </c>
      <c r="C23" s="181"/>
      <c r="D23" s="181"/>
      <c r="E23" s="181"/>
      <c r="F23" s="181"/>
      <c r="G23" s="37"/>
      <c r="H23" s="37"/>
      <c r="I23" s="37"/>
      <c r="J23" s="37"/>
      <c r="K23" s="38"/>
      <c r="L23" s="38"/>
      <c r="M23" s="38"/>
      <c r="N23" s="38"/>
      <c r="O23" s="38"/>
    </row>
    <row r="24" spans="1:61" s="2" customFormat="1"/>
    <row r="25" spans="1:61" s="2" customFormat="1" ht="15.75" thickBot="1"/>
    <row r="26" spans="1:61" s="2" customFormat="1" ht="48" customHeight="1" thickBot="1">
      <c r="B26" s="179" t="s">
        <v>106</v>
      </c>
      <c r="C26" s="180"/>
      <c r="D26" s="68" t="s">
        <v>107</v>
      </c>
      <c r="E26" s="69" t="s">
        <v>110</v>
      </c>
    </row>
    <row r="27" spans="1:61" s="2" customFormat="1" ht="24.75" customHeight="1">
      <c r="B27" s="169">
        <v>2016</v>
      </c>
      <c r="C27" s="170"/>
      <c r="D27" s="67" t="s">
        <v>108</v>
      </c>
      <c r="E27" s="51"/>
    </row>
    <row r="28" spans="1:61" s="2" customFormat="1" ht="30" customHeight="1">
      <c r="B28" s="171"/>
      <c r="C28" s="172"/>
      <c r="D28" s="40" t="s">
        <v>109</v>
      </c>
      <c r="E28" s="47"/>
    </row>
    <row r="29" spans="1:61" s="2" customFormat="1" ht="32.25" customHeight="1">
      <c r="B29" s="173">
        <v>2017</v>
      </c>
      <c r="C29" s="174"/>
      <c r="D29" s="40" t="s">
        <v>108</v>
      </c>
      <c r="E29" s="47"/>
    </row>
    <row r="30" spans="1:61" s="2" customFormat="1" ht="30" customHeight="1">
      <c r="B30" s="175"/>
      <c r="C30" s="176"/>
      <c r="D30" s="40" t="s">
        <v>109</v>
      </c>
      <c r="E30" s="47"/>
    </row>
    <row r="31" spans="1:61" s="2" customFormat="1" ht="33.75" customHeight="1">
      <c r="B31" s="173">
        <v>2018</v>
      </c>
      <c r="C31" s="174"/>
      <c r="D31" s="40" t="s">
        <v>108</v>
      </c>
      <c r="E31" s="47"/>
    </row>
    <row r="32" spans="1:61" s="2" customFormat="1" ht="34.5" customHeight="1" thickBot="1">
      <c r="B32" s="177"/>
      <c r="C32" s="178"/>
      <c r="D32" s="41" t="s">
        <v>109</v>
      </c>
      <c r="E32" s="48"/>
    </row>
    <row r="33" s="2" customFormat="1" ht="27" customHeigh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pans="1:61" s="2" customFormat="1"/>
    <row r="98" spans="1:61" s="2" customFormat="1"/>
    <row r="99" spans="1:61" s="2" customFormat="1"/>
    <row r="100" spans="1:61" s="2" customFormat="1"/>
    <row r="101" spans="1:61" s="2" customFormat="1"/>
    <row r="102" spans="1:6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</row>
    <row r="103" spans="1:6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1:6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1:6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1:6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1:6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1:6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1:6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1:6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1:6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1:6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1:6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1:6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1:6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1:6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1:6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1:6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1:6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1:6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1:6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1:6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1:6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1:6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1:6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1:6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1:6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1:6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1:6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1:6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1:6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1:6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1:6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1:6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1:6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1:6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1:6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1:6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1:6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1:6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1:6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1:6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1:6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1:6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1:6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1:6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1:6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1:6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1:6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1:6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1:6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1:6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1:6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1:6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1:6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1:6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1:6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1:6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1:6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1:6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1: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1:6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1:6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1:6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1:6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1:6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1:6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1:6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1:6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1:6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1:6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1:6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1:6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1:6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  <row r="175" spans="1:6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</row>
    <row r="176" spans="1:6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</row>
    <row r="177" spans="1:6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</row>
    <row r="178" spans="1:6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</row>
    <row r="179" spans="1:6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</row>
    <row r="180" spans="1:6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</row>
    <row r="181" spans="1:6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</row>
    <row r="182" spans="1:6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</row>
    <row r="183" spans="1:6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</row>
    <row r="184" spans="1:6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</row>
    <row r="185" spans="1:6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</row>
    <row r="186" spans="1:6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</row>
    <row r="187" spans="1:6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</row>
    <row r="188" spans="1:6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</row>
    <row r="189" spans="1:6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</row>
    <row r="190" spans="1:6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</row>
    <row r="191" spans="1:6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</row>
    <row r="192" spans="1:6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</row>
    <row r="193" spans="1:6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</row>
    <row r="194" spans="1:6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</row>
    <row r="195" spans="1:6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</row>
    <row r="196" spans="1:6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</row>
    <row r="197" spans="1:6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</row>
    <row r="198" spans="1:6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</row>
    <row r="199" spans="1:6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</row>
    <row r="200" spans="1:6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</row>
    <row r="201" spans="1:6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</row>
    <row r="202" spans="1:6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</row>
    <row r="203" spans="1:6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</row>
    <row r="204" spans="1:6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</row>
    <row r="205" spans="1:6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</row>
    <row r="206" spans="1:6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</row>
    <row r="207" spans="1:6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</row>
    <row r="208" spans="1:6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</row>
    <row r="209" spans="1:6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</row>
    <row r="210" spans="1:6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</row>
    <row r="211" spans="1:6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</row>
    <row r="212" spans="1:6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</row>
    <row r="213" spans="1:6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</row>
    <row r="214" spans="1:6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</row>
    <row r="215" spans="1:6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</row>
    <row r="216" spans="1:6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</row>
    <row r="217" spans="1:6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</row>
    <row r="218" spans="1:6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</row>
    <row r="219" spans="1:6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</row>
    <row r="220" spans="1:6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</row>
    <row r="221" spans="1:6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</row>
    <row r="222" spans="1:6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</row>
    <row r="223" spans="1:6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</row>
    <row r="224" spans="1:6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</row>
    <row r="225" spans="1:6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</row>
    <row r="226" spans="1:6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</row>
    <row r="227" spans="1:6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</row>
    <row r="228" spans="1:6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</row>
    <row r="229" spans="1:6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</row>
    <row r="230" spans="1:6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</row>
    <row r="231" spans="1:6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</row>
    <row r="232" spans="1:6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</row>
    <row r="233" spans="1:6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</row>
    <row r="234" spans="1:6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</row>
    <row r="235" spans="1:6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</row>
    <row r="236" spans="1:6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</row>
    <row r="237" spans="1:6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</row>
    <row r="238" spans="1:6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</row>
    <row r="239" spans="1:6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</row>
    <row r="240" spans="1:6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</row>
    <row r="241" spans="1:6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</row>
    <row r="242" spans="1:6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</row>
    <row r="243" spans="1:6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</row>
    <row r="244" spans="1:6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</row>
    <row r="245" spans="1:6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</row>
    <row r="246" spans="1:6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</row>
    <row r="247" spans="1:6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</row>
    <row r="248" spans="1:6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</row>
    <row r="249" spans="1:6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</row>
    <row r="250" spans="1:6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</row>
    <row r="251" spans="1:6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</row>
    <row r="252" spans="1:6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</row>
    <row r="253" spans="1:6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</row>
    <row r="254" spans="1:6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</row>
    <row r="255" spans="1:6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</row>
    <row r="256" spans="1:6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</row>
    <row r="257" spans="1:6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</row>
    <row r="258" spans="1:6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</row>
    <row r="259" spans="1:6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</row>
    <row r="260" spans="1:6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</row>
    <row r="261" spans="1: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</row>
    <row r="262" spans="1:6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</row>
    <row r="263" spans="1:6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</row>
    <row r="264" spans="1:6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</row>
    <row r="265" spans="1:6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</row>
    <row r="266" spans="1:6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</row>
    <row r="267" spans="1:6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</row>
    <row r="268" spans="1:6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</row>
    <row r="269" spans="1:6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</row>
    <row r="270" spans="1:6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</row>
    <row r="271" spans="1:6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</row>
    <row r="272" spans="1:6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</row>
    <row r="273" spans="1:6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</row>
    <row r="274" spans="1:6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</row>
    <row r="275" spans="1:6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</row>
    <row r="276" spans="1:6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</row>
    <row r="277" spans="1:6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</row>
    <row r="278" spans="1:6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</row>
    <row r="279" spans="1:6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</row>
    <row r="280" spans="1:6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</row>
    <row r="281" spans="1:6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</row>
    <row r="282" spans="1:6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</row>
    <row r="283" spans="1:6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</row>
    <row r="284" spans="1:6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</row>
    <row r="285" spans="1:6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</row>
    <row r="286" spans="1:6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</row>
    <row r="287" spans="1:6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</row>
    <row r="288" spans="1:6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</row>
    <row r="289" spans="1:6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</row>
    <row r="290" spans="1:6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</row>
    <row r="291" spans="1:6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</row>
    <row r="292" spans="1:6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</row>
    <row r="293" spans="1:6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</row>
    <row r="294" spans="1:6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</row>
    <row r="295" spans="1:6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</row>
    <row r="296" spans="1:6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</row>
    <row r="297" spans="1:6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</row>
    <row r="298" spans="1:6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</row>
    <row r="299" spans="1:6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</row>
    <row r="300" spans="1:6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</row>
    <row r="301" spans="1:6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</row>
    <row r="302" spans="1:6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</row>
    <row r="303" spans="1:6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</row>
    <row r="304" spans="1:6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</row>
    <row r="305" spans="1:6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</row>
    <row r="306" spans="1:6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</row>
    <row r="307" spans="1:6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</row>
    <row r="308" spans="1:6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</row>
    <row r="309" spans="1:6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</row>
    <row r="310" spans="1:6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</row>
    <row r="311" spans="1:6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</row>
    <row r="312" spans="1:6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</row>
    <row r="313" spans="1:6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</row>
    <row r="314" spans="1:6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</row>
    <row r="315" spans="1:6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</row>
    <row r="316" spans="1:6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</row>
    <row r="317" spans="1:6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</row>
    <row r="318" spans="1:6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</row>
    <row r="319" spans="1:6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</row>
    <row r="320" spans="1:6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</row>
    <row r="321" spans="1:6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</row>
    <row r="322" spans="1:6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</row>
    <row r="323" spans="1:6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</row>
    <row r="324" spans="1:6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</row>
    <row r="325" spans="1:6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</row>
    <row r="326" spans="1:6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</row>
    <row r="327" spans="1:6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</row>
    <row r="328" spans="1:6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</row>
    <row r="329" spans="1:6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</row>
    <row r="330" spans="1:6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</row>
    <row r="331" spans="1:6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</row>
    <row r="332" spans="1:6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</row>
    <row r="333" spans="1:6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</row>
    <row r="334" spans="1:6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</row>
    <row r="335" spans="1:6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</row>
    <row r="336" spans="1:6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</row>
    <row r="337" spans="1:6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</row>
    <row r="338" spans="1:6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</row>
    <row r="339" spans="1:6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</row>
    <row r="340" spans="1:6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</row>
    <row r="341" spans="1:6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</row>
    <row r="342" spans="1:6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</row>
    <row r="343" spans="1:6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</row>
    <row r="344" spans="1:6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</row>
    <row r="345" spans="1:6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</row>
    <row r="346" spans="1:6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</row>
    <row r="347" spans="1:6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</row>
    <row r="348" spans="1:6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</row>
    <row r="349" spans="1:6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</row>
    <row r="350" spans="1:6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</row>
    <row r="351" spans="1:6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</row>
    <row r="352" spans="1:6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</row>
    <row r="353" spans="1:6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</row>
    <row r="354" spans="1:6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</row>
    <row r="355" spans="1:6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</row>
    <row r="356" spans="1:6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</row>
    <row r="357" spans="1:6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</row>
    <row r="358" spans="1:6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</row>
    <row r="359" spans="1:6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</row>
    <row r="360" spans="1:6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</row>
    <row r="361" spans="1: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</row>
    <row r="362" spans="1:6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</row>
    <row r="363" spans="1:6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</row>
    <row r="364" spans="1:6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</row>
    <row r="365" spans="1:6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</row>
    <row r="366" spans="1:6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</row>
    <row r="367" spans="1:6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</row>
    <row r="368" spans="1:6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</row>
    <row r="369" spans="1:6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</row>
    <row r="370" spans="1:6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</row>
    <row r="371" spans="1:6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</row>
    <row r="372" spans="1:6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</row>
    <row r="373" spans="1:6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</row>
    <row r="374" spans="1:6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</row>
    <row r="375" spans="1:6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</row>
    <row r="376" spans="1:6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</row>
    <row r="377" spans="1:6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</row>
    <row r="378" spans="1:6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</row>
    <row r="379" spans="1:6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</row>
    <row r="380" spans="1:6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</row>
    <row r="381" spans="1:6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</row>
    <row r="382" spans="1:6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</row>
    <row r="383" spans="1:6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</row>
    <row r="384" spans="1:6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</row>
    <row r="385" spans="1:6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</row>
    <row r="386" spans="1:6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</row>
    <row r="387" spans="1:6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</row>
    <row r="388" spans="1:6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</row>
    <row r="389" spans="1:6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</row>
    <row r="390" spans="1:6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</row>
    <row r="391" spans="1:6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</row>
    <row r="392" spans="1:6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</row>
    <row r="393" spans="1:6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</row>
    <row r="394" spans="1:6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</row>
    <row r="395" spans="1:6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</row>
    <row r="396" spans="1:6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</row>
    <row r="397" spans="1:6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</row>
    <row r="398" spans="1:6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</row>
    <row r="399" spans="1:6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</row>
    <row r="400" spans="1:6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</row>
    <row r="401" spans="1:6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</row>
    <row r="402" spans="1:6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</row>
    <row r="403" spans="1:6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</row>
    <row r="404" spans="1:6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</row>
    <row r="405" spans="1:6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</row>
    <row r="406" spans="1:6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</row>
    <row r="407" spans="1:6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</row>
    <row r="408" spans="1:6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</row>
    <row r="409" spans="1:6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</row>
    <row r="410" spans="1:6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</row>
    <row r="411" spans="1:6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</row>
    <row r="412" spans="1:6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</row>
    <row r="413" spans="1:6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</row>
    <row r="414" spans="1:6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</row>
    <row r="415" spans="1:6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</row>
    <row r="416" spans="1:6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</row>
    <row r="417" spans="1:6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</row>
    <row r="418" spans="1:6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</row>
    <row r="419" spans="1:6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</row>
    <row r="420" spans="1:6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</row>
    <row r="421" spans="1:6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</row>
    <row r="422" spans="1:6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</row>
    <row r="423" spans="1:6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</row>
    <row r="424" spans="1:6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</row>
    <row r="425" spans="1:6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</row>
    <row r="426" spans="1:6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</row>
    <row r="427" spans="1:6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</row>
    <row r="428" spans="1:6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</row>
    <row r="429" spans="1:6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</row>
    <row r="430" spans="1:6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</row>
    <row r="431" spans="1:6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</row>
    <row r="432" spans="1:6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</row>
    <row r="433" spans="1:6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</row>
    <row r="434" spans="1:6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</row>
    <row r="435" spans="1:6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</row>
    <row r="436" spans="1:6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</row>
    <row r="437" spans="1:6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</row>
    <row r="438" spans="1:6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</row>
    <row r="439" spans="1:6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</row>
    <row r="440" spans="1:6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</row>
    <row r="441" spans="1:6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</row>
    <row r="442" spans="1:6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</row>
    <row r="443" spans="1:6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</row>
    <row r="444" spans="1:6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</row>
    <row r="445" spans="1:6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</row>
    <row r="446" spans="1:6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</row>
    <row r="447" spans="1:6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</row>
    <row r="448" spans="1:6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</row>
    <row r="449" spans="1:6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</row>
    <row r="450" spans="1:6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</row>
    <row r="451" spans="1:6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</row>
    <row r="452" spans="1:6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</row>
    <row r="453" spans="1:6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</row>
    <row r="454" spans="1:6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</row>
    <row r="455" spans="1:6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</row>
    <row r="456" spans="1:6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</row>
    <row r="457" spans="1:6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</row>
    <row r="458" spans="1:6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</row>
    <row r="459" spans="1:6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</row>
    <row r="460" spans="1:6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</row>
    <row r="461" spans="1: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</row>
    <row r="462" spans="1:6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</row>
    <row r="463" spans="1:6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</row>
    <row r="464" spans="1:6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</row>
    <row r="465" spans="1:6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</row>
    <row r="466" spans="1:6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</row>
    <row r="467" spans="1:6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</row>
    <row r="468" spans="1:6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</row>
    <row r="469" spans="1:6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</row>
    <row r="470" spans="1:6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</row>
    <row r="471" spans="1:6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</row>
    <row r="472" spans="1:6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</row>
    <row r="473" spans="1:6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</row>
    <row r="474" spans="1:6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</row>
    <row r="475" spans="1:6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</row>
    <row r="476" spans="1:6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</row>
    <row r="477" spans="1:6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</row>
    <row r="478" spans="1:6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</row>
    <row r="479" spans="1:6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</row>
    <row r="480" spans="1:6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</row>
    <row r="481" spans="1:6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</row>
    <row r="482" spans="1:6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</row>
    <row r="483" spans="1:6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</row>
    <row r="484" spans="1:6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</row>
    <row r="485" spans="1:6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</row>
    <row r="486" spans="1:6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</row>
    <row r="487" spans="1:6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</row>
    <row r="488" spans="1:6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</row>
    <row r="489" spans="1:6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</row>
    <row r="490" spans="1:6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</row>
    <row r="491" spans="1:6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</row>
    <row r="492" spans="1:6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</row>
    <row r="493" spans="1:6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</row>
    <row r="494" spans="1:6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</row>
    <row r="495" spans="1:6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</row>
    <row r="496" spans="1:6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</row>
    <row r="497" spans="1:6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</row>
    <row r="498" spans="1:6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</row>
    <row r="499" spans="1:6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</row>
    <row r="500" spans="1:6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</row>
    <row r="501" spans="1:6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</row>
    <row r="502" spans="1:6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</row>
    <row r="503" spans="1:6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</row>
    <row r="504" spans="1:6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</row>
    <row r="505" spans="1:6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</row>
    <row r="506" spans="1:6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</row>
    <row r="507" spans="1:6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</row>
    <row r="508" spans="1:6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</row>
    <row r="509" spans="1:6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</row>
    <row r="510" spans="1:6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</row>
    <row r="511" spans="1:6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</row>
    <row r="512" spans="1:6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</row>
    <row r="513" spans="1:6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</row>
    <row r="514" spans="1:6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</row>
    <row r="515" spans="1:6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</row>
    <row r="516" spans="1:6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</row>
    <row r="517" spans="1:6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</row>
    <row r="518" spans="1:6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</row>
    <row r="519" spans="1:6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</row>
    <row r="520" spans="1:6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</row>
    <row r="521" spans="1:6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</row>
    <row r="522" spans="1:6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</row>
    <row r="523" spans="1:6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</row>
    <row r="524" spans="1:6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</row>
    <row r="525" spans="1:6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</row>
    <row r="526" spans="1:6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</row>
    <row r="527" spans="1:6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</row>
    <row r="528" spans="1:6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</row>
    <row r="529" spans="1:6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</row>
    <row r="530" spans="1:6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</row>
    <row r="531" spans="1:6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</row>
    <row r="532" spans="1:6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</row>
    <row r="533" spans="1:6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</row>
    <row r="534" spans="1:6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</row>
    <row r="535" spans="1:6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</row>
    <row r="536" spans="1:6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</row>
    <row r="537" spans="1:6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</row>
    <row r="538" spans="1:6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</row>
    <row r="539" spans="1:6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</row>
    <row r="540" spans="1:6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</row>
    <row r="541" spans="1:6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</row>
    <row r="542" spans="1:6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</row>
    <row r="543" spans="1:6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</row>
    <row r="544" spans="1:6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</row>
    <row r="545" spans="1:6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</row>
    <row r="546" spans="1:6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</row>
    <row r="547" spans="1:6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</row>
    <row r="548" spans="1:6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</row>
    <row r="549" spans="1:6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</row>
    <row r="550" spans="1:6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</row>
    <row r="551" spans="1:6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</row>
    <row r="552" spans="1:6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</row>
    <row r="553" spans="1:6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</row>
  </sheetData>
  <sheetProtection password="C52F" sheet="1" objects="1" scenarios="1"/>
  <mergeCells count="8">
    <mergeCell ref="B27:C28"/>
    <mergeCell ref="B29:C30"/>
    <mergeCell ref="B31:C32"/>
    <mergeCell ref="B26:C26"/>
    <mergeCell ref="B2:E2"/>
    <mergeCell ref="B23:F23"/>
    <mergeCell ref="B4:E4"/>
    <mergeCell ref="B13:E13"/>
  </mergeCells>
  <printOptions horizontalCentered="1" verticalCentered="1"/>
  <pageMargins left="0" right="0" top="0" bottom="0" header="0" footer="0"/>
  <pageSetup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2"/>
  <sheetViews>
    <sheetView zoomScaleNormal="100" workbookViewId="0">
      <selection activeCell="C12" sqref="C12:D12"/>
    </sheetView>
  </sheetViews>
  <sheetFormatPr baseColWidth="10" defaultRowHeight="15"/>
  <cols>
    <col min="2" max="2" width="15" customWidth="1"/>
    <col min="3" max="3" width="20.28515625" customWidth="1"/>
    <col min="4" max="4" width="73.85546875" customWidth="1"/>
    <col min="5" max="6" width="20.28515625" customWidth="1"/>
  </cols>
  <sheetData>
    <row r="3" spans="2:6" ht="70.150000000000006" customHeight="1">
      <c r="B3" s="108" t="s">
        <v>116</v>
      </c>
      <c r="C3" s="108"/>
      <c r="D3" s="108"/>
      <c r="E3" s="108"/>
      <c r="F3" s="187"/>
    </row>
    <row r="4" spans="2:6" ht="15.75" thickBot="1">
      <c r="B4" s="2"/>
      <c r="C4" s="2"/>
      <c r="D4" s="39"/>
      <c r="E4" s="39"/>
      <c r="F4" s="2"/>
    </row>
    <row r="5" spans="2:6" ht="30.75" thickBot="1">
      <c r="B5" s="73" t="s">
        <v>106</v>
      </c>
      <c r="C5" s="188" t="s">
        <v>104</v>
      </c>
      <c r="D5" s="188"/>
      <c r="E5" s="70" t="s">
        <v>115</v>
      </c>
      <c r="F5" s="70" t="s">
        <v>114</v>
      </c>
    </row>
    <row r="6" spans="2:6" ht="15.75" thickBot="1">
      <c r="B6" s="75">
        <v>2017</v>
      </c>
      <c r="C6" s="185" t="s">
        <v>117</v>
      </c>
      <c r="D6" s="185"/>
      <c r="E6" s="74">
        <v>1</v>
      </c>
      <c r="F6" s="75">
        <v>50</v>
      </c>
    </row>
    <row r="7" spans="2:6" ht="15.75" thickBot="1">
      <c r="B7" s="75">
        <v>2017</v>
      </c>
      <c r="C7" s="185" t="s">
        <v>118</v>
      </c>
      <c r="D7" s="185"/>
      <c r="E7" s="74">
        <v>1</v>
      </c>
      <c r="F7" s="75">
        <v>1</v>
      </c>
    </row>
    <row r="8" spans="2:6" ht="15.75" thickBot="1">
      <c r="B8" s="75">
        <v>2017</v>
      </c>
      <c r="C8" s="185" t="s">
        <v>119</v>
      </c>
      <c r="D8" s="185"/>
      <c r="E8" s="74">
        <v>1</v>
      </c>
      <c r="F8" s="75">
        <v>2</v>
      </c>
    </row>
    <row r="9" spans="2:6" ht="15.75" thickBot="1">
      <c r="B9" s="75">
        <v>2017</v>
      </c>
      <c r="C9" s="185" t="s">
        <v>120</v>
      </c>
      <c r="D9" s="185"/>
      <c r="E9" s="74">
        <v>1</v>
      </c>
      <c r="F9" s="75">
        <v>2</v>
      </c>
    </row>
    <row r="10" spans="2:6" ht="15.75" thickBot="1">
      <c r="B10" s="75">
        <v>2017</v>
      </c>
      <c r="C10" s="185" t="s">
        <v>121</v>
      </c>
      <c r="D10" s="185"/>
      <c r="E10" s="74">
        <v>1</v>
      </c>
      <c r="F10" s="75">
        <v>4</v>
      </c>
    </row>
    <row r="11" spans="2:6" ht="15.75" thickBot="1">
      <c r="B11" s="75">
        <v>2017</v>
      </c>
      <c r="C11" s="185" t="s">
        <v>122</v>
      </c>
      <c r="D11" s="185"/>
      <c r="E11" s="74">
        <v>1</v>
      </c>
      <c r="F11" s="75">
        <v>41</v>
      </c>
    </row>
    <row r="12" spans="2:6" ht="15.75" thickBot="1">
      <c r="B12" s="75">
        <v>2017</v>
      </c>
      <c r="C12" s="185" t="s">
        <v>123</v>
      </c>
      <c r="D12" s="185"/>
      <c r="E12" s="74">
        <v>1</v>
      </c>
      <c r="F12" s="75">
        <v>2</v>
      </c>
    </row>
    <row r="13" spans="2:6" ht="15.75" thickBot="1">
      <c r="B13" s="75">
        <v>2018</v>
      </c>
      <c r="C13" s="185" t="s">
        <v>124</v>
      </c>
      <c r="D13" s="185"/>
      <c r="E13" s="74">
        <v>1</v>
      </c>
      <c r="F13" s="75">
        <v>1</v>
      </c>
    </row>
    <row r="14" spans="2:6" ht="15.75" thickBot="1">
      <c r="B14" s="75">
        <v>2018</v>
      </c>
      <c r="C14" s="186" t="s">
        <v>125</v>
      </c>
      <c r="D14" s="186"/>
      <c r="E14" s="74">
        <v>1</v>
      </c>
      <c r="F14" s="75">
        <v>1</v>
      </c>
    </row>
    <row r="15" spans="2:6" ht="15.75" thickBot="1">
      <c r="B15" s="75">
        <v>2018</v>
      </c>
      <c r="C15" s="186" t="s">
        <v>126</v>
      </c>
      <c r="D15" s="186"/>
      <c r="E15" s="74">
        <v>1</v>
      </c>
      <c r="F15" s="75">
        <v>1</v>
      </c>
    </row>
    <row r="16" spans="2:6" ht="15.75" thickBot="1">
      <c r="B16" s="75">
        <v>2018</v>
      </c>
      <c r="C16" s="186" t="s">
        <v>127</v>
      </c>
      <c r="D16" s="186"/>
      <c r="E16" s="74">
        <v>1</v>
      </c>
      <c r="F16" s="75">
        <v>1</v>
      </c>
    </row>
    <row r="17" spans="2:6" ht="15.75" customHeight="1" thickBot="1">
      <c r="B17" s="75">
        <v>2018</v>
      </c>
      <c r="C17" s="186" t="s">
        <v>128</v>
      </c>
      <c r="D17" s="186"/>
      <c r="E17" s="74">
        <v>1</v>
      </c>
      <c r="F17" s="75">
        <v>7</v>
      </c>
    </row>
    <row r="18" spans="2:6" ht="15.75" thickBot="1">
      <c r="B18" s="75">
        <v>2018</v>
      </c>
      <c r="C18" s="186" t="s">
        <v>129</v>
      </c>
      <c r="D18" s="186"/>
      <c r="E18" s="74">
        <v>1</v>
      </c>
      <c r="F18" s="75">
        <v>2</v>
      </c>
    </row>
    <row r="19" spans="2:6" ht="15.75" customHeight="1" thickBot="1">
      <c r="B19" s="75">
        <v>2018</v>
      </c>
      <c r="C19" s="186" t="s">
        <v>130</v>
      </c>
      <c r="D19" s="186"/>
      <c r="E19" s="74">
        <v>1</v>
      </c>
      <c r="F19" s="75">
        <v>1</v>
      </c>
    </row>
    <row r="20" spans="2:6" ht="15.75" thickBot="1">
      <c r="B20" s="75">
        <v>2018</v>
      </c>
      <c r="C20" s="186" t="s">
        <v>131</v>
      </c>
      <c r="D20" s="186"/>
      <c r="E20" s="74">
        <v>1</v>
      </c>
      <c r="F20" s="75">
        <v>1</v>
      </c>
    </row>
    <row r="21" spans="2:6" ht="15.75" thickBot="1">
      <c r="B21" s="75">
        <v>2018</v>
      </c>
      <c r="C21" s="186" t="s">
        <v>132</v>
      </c>
      <c r="D21" s="186"/>
      <c r="E21" s="74">
        <v>1</v>
      </c>
      <c r="F21" s="75">
        <v>60</v>
      </c>
    </row>
    <row r="22" spans="2:6" ht="15.75" thickBot="1">
      <c r="B22" s="75">
        <v>2018</v>
      </c>
      <c r="C22" s="186" t="s">
        <v>133</v>
      </c>
      <c r="D22" s="186"/>
      <c r="E22" s="74">
        <v>1</v>
      </c>
      <c r="F22" s="75">
        <v>1</v>
      </c>
    </row>
  </sheetData>
  <mergeCells count="19">
    <mergeCell ref="C22:D22"/>
    <mergeCell ref="C16:D16"/>
    <mergeCell ref="C17:D17"/>
    <mergeCell ref="C18:D18"/>
    <mergeCell ref="C19:D19"/>
    <mergeCell ref="C21:D21"/>
    <mergeCell ref="C13:D13"/>
    <mergeCell ref="C14:D14"/>
    <mergeCell ref="C15:D15"/>
    <mergeCell ref="C20:D20"/>
    <mergeCell ref="B3:F3"/>
    <mergeCell ref="C5:D5"/>
    <mergeCell ref="C6:D6"/>
    <mergeCell ref="C7:D7"/>
    <mergeCell ref="C8:D8"/>
    <mergeCell ref="C9:D9"/>
    <mergeCell ref="C10:D10"/>
    <mergeCell ref="C11:D11"/>
    <mergeCell ref="C12:D12"/>
  </mergeCells>
  <printOptions horizontalCentered="1" verticalCentered="1"/>
  <pageMargins left="0" right="0" top="0" bottom="0" header="0" footer="0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DATOS GENERALES Y CUANTIT 2018</vt:lpstr>
      <vt:lpstr>Hoja2</vt:lpstr>
      <vt:lpstr>SITUACIONES NO REGULADAS 2018</vt:lpstr>
      <vt:lpstr> ACCIONES APLICADAS 2017</vt:lpstr>
      <vt:lpstr>CAPACITACION 2017-2018</vt:lpstr>
      <vt:lpstr>' ACCIONES APLICADAS 2017'!Área_de_impresión</vt:lpstr>
      <vt:lpstr>'CAPACITACION 2017-2018'!Área_de_impresión</vt:lpstr>
      <vt:lpstr>'DATOS GENERALES Y CUANTIT 2018'!Área_de_impresión</vt:lpstr>
      <vt:lpstr>'DATOS GENERALES Y CUANTIT 2018'!INSTITUCIÓN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ycampos</dc:creator>
  <cp:lastModifiedBy>Ana Marcela Avalos Mora</cp:lastModifiedBy>
  <cp:lastPrinted>2019-04-03T13:44:43Z</cp:lastPrinted>
  <dcterms:created xsi:type="dcterms:W3CDTF">2016-05-20T19:44:23Z</dcterms:created>
  <dcterms:modified xsi:type="dcterms:W3CDTF">2021-10-27T20:23:59Z</dcterms:modified>
</cp:coreProperties>
</file>